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Ведом." sheetId="1" r:id="rId1"/>
    <sheet name="прил 5(Рз, ПР)" sheetId="2" r:id="rId2"/>
    <sheet name="прил.6" sheetId="3" r:id="rId3"/>
    <sheet name="Прил3" sheetId="4" r:id="rId4"/>
    <sheet name="Прил.4" sheetId="5" r:id="rId5"/>
    <sheet name="Прил.2" sheetId="6" r:id="rId6"/>
  </sheets>
  <definedNames/>
  <calcPr fullCalcOnLoad="1"/>
</workbook>
</file>

<file path=xl/sharedStrings.xml><?xml version="1.0" encoding="utf-8"?>
<sst xmlns="http://schemas.openxmlformats.org/spreadsheetml/2006/main" count="1058" uniqueCount="302">
  <si>
    <t>№ п/п</t>
  </si>
  <si>
    <t xml:space="preserve">Наименование </t>
  </si>
  <si>
    <t>Рз</t>
  </si>
  <si>
    <t>ПР</t>
  </si>
  <si>
    <t>Общегосударственные расходы</t>
  </si>
  <si>
    <t>01</t>
  </si>
  <si>
    <t>02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</si>
  <si>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</si>
  <si>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</si>
  <si>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Национальная безопасность и правоохранительная деятельность</t>
  </si>
  <si>
    <t>03</t>
  </si>
  <si>
    <t>09</t>
  </si>
  <si>
    <t>Жилищно-коммунальное хозяйство</t>
  </si>
  <si>
    <t>05</t>
  </si>
  <si>
    <t>11</t>
  </si>
  <si>
    <t>08</t>
  </si>
  <si>
    <t>Всего расходов:</t>
  </si>
  <si>
    <t>в том числе</t>
  </si>
  <si>
    <t>Сумма</t>
  </si>
  <si>
    <t>1.</t>
  </si>
  <si>
    <t>2.</t>
  </si>
  <si>
    <t>3.</t>
  </si>
  <si>
    <t>4.</t>
  </si>
  <si>
    <t>в том числе:</t>
  </si>
  <si>
    <t>14</t>
  </si>
  <si>
    <t>Благоустройство</t>
  </si>
  <si>
    <t>Культура</t>
  </si>
  <si>
    <t>5.</t>
  </si>
  <si>
    <t>Защита населения и территории от чрезвычайных ситуаций природного и техногенного характера, гражданская оборона</t>
  </si>
  <si>
    <t>Комплектование книжных фондов библиотек муниципальных образований</t>
  </si>
  <si>
    <t>уточн.</t>
  </si>
  <si>
    <t>(тыс.рублей)</t>
  </si>
  <si>
    <t>Другие вопросы в области национальной безопасности и правоохранительной деятельности</t>
  </si>
  <si>
    <t>Национальная оборона</t>
  </si>
  <si>
    <t>Мобилизационная и вневойсковая подготовка</t>
  </si>
  <si>
    <t>Национальная экономика</t>
  </si>
  <si>
    <t>Другие вопросы в области национальной экономики</t>
  </si>
  <si>
    <t>12</t>
  </si>
  <si>
    <t>Осуществление первичного воинского учета на территориях, где отсутствуют военные комиссариаты</t>
  </si>
  <si>
    <t>07</t>
  </si>
  <si>
    <t>10</t>
  </si>
  <si>
    <t>Пожарная безопасность</t>
  </si>
  <si>
    <t>Резервные фонды</t>
  </si>
  <si>
    <t>Молодежная политика и оздоровление детей</t>
  </si>
  <si>
    <t>Образование</t>
  </si>
  <si>
    <t>Физическая культура</t>
  </si>
  <si>
    <t>6.</t>
  </si>
  <si>
    <t>7.</t>
  </si>
  <si>
    <t>Культура и кинематография</t>
  </si>
  <si>
    <t>Физическая культура и спорт</t>
  </si>
  <si>
    <t>8.</t>
  </si>
  <si>
    <t>00</t>
  </si>
  <si>
    <t>Администрация сельского поселения</t>
  </si>
  <si>
    <t>Всего расходов</t>
  </si>
  <si>
    <t>13</t>
  </si>
  <si>
    <t>Обеспечение пожарной безопасности</t>
  </si>
  <si>
    <t>Мероприятия по землеустройству и землепользованию</t>
  </si>
  <si>
    <t>Функционирование высшего должностного лица субъекта Российской Федерации и муниципального образования</t>
  </si>
  <si>
    <t>Другие общегосударственные вопросы</t>
  </si>
  <si>
    <t>Коммунальное хозяйство</t>
  </si>
  <si>
    <t>Усть-Лабинского района</t>
  </si>
  <si>
    <t>Другие вопросы в области жилищно-коммунального хозяйства</t>
  </si>
  <si>
    <t>Иные закупки товаров, работ и услуг для государственных нужд</t>
  </si>
  <si>
    <t>Дорожное хозяйство (дорожные фонды)</t>
  </si>
  <si>
    <t>Ведомственная структура расходов</t>
  </si>
  <si>
    <t>бюджета Кирпильского сельского поселения Усть-Лабинского района                                                                                                                                   по разделам,  подразделам, целевым статьям и видам расходов классификации расходов бюджетов      Российской Федерации</t>
  </si>
  <si>
    <t>1 00 00000 00 0000 000</t>
  </si>
  <si>
    <t>Налоговые и неналоговые доходы</t>
  </si>
  <si>
    <t>Единый сельскохозяйственный налог</t>
  </si>
  <si>
    <t>1 11 05035 10 0000 120</t>
  </si>
  <si>
    <t>Доходы  от  сдачи   в   аренду   имущества, находящегося   в   оперативном   управлении органов управления  поселений  и  созданных ими учреждений  (за  исключением  имущества муниципальных автономных учреждений)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</si>
  <si>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</si>
  <si>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</si>
  <si>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</si>
  <si>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 бюджетной системы Российской Федерации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</si>
  <si>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</si>
  <si>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</si>
  <si>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</si>
  <si>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>Субвенции 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</si>
  <si>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</si>
  <si>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 бюджетам поселений на осуществление полномочий по первичному воинскому учету на территориях, где отсутствуют военные комиссариаты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</si>
  <si>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</si>
  <si>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</si>
  <si>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</si>
  <si>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Субвенции бюджетам поселений  на выполнение передаваемых полномочий субъектов Российской Федерации</t>
  </si>
  <si>
    <t>Всего доходов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</si>
  <si>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</si>
  <si>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</si>
  <si>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</si>
  <si>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</si>
  <si>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</si>
  <si>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</si>
  <si>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 xml:space="preserve">Код </t>
  </si>
  <si>
    <t>Наименование доходов</t>
  </si>
  <si>
    <t xml:space="preserve">Сумма </t>
  </si>
  <si>
    <t>тыс.руб</t>
  </si>
  <si>
    <t>код</t>
  </si>
  <si>
    <t>наименование</t>
  </si>
  <si>
    <t>тыс.руб.</t>
  </si>
  <si>
    <t>0 2</t>
  </si>
  <si>
    <t>06</t>
  </si>
  <si>
    <t>Обеспечение деятельности финансовых, налоговых и таможенных органов и органов финансового (финансово-бюджетного надзора)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</si>
  <si>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</si>
  <si>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Глава Кирпильского сельского поселения</t>
  </si>
  <si>
    <t>И.П.Мельников</t>
  </si>
  <si>
    <t>Функционирование Правительства Российской Федерации, высших  органов государственной власти субъектов Российской Федерации, местных администраций</t>
  </si>
  <si>
    <t>ЦСР</t>
  </si>
  <si>
    <t>ВР</t>
  </si>
  <si>
    <t>Расходы на обеспечение функций органов местного самоуправления</t>
  </si>
  <si>
    <t xml:space="preserve">              тыс.руб.</t>
  </si>
  <si>
    <t>Обеспечение деятельности высшего органа исполнительной власти муниципального образования</t>
  </si>
  <si>
    <t>Высшее должностное лицо муниципального образования</t>
  </si>
  <si>
    <t>0 1</t>
  </si>
  <si>
    <t>Обеспечение деятельности администрации поселения</t>
  </si>
  <si>
    <t>Обеспечение функционирования администрации поселения</t>
  </si>
  <si>
    <t>Осуществление отдельных полномочий Краснодарского края</t>
  </si>
  <si>
    <t>Осуществление отдельных полномочий Краснодарского края по образованию и организации деятельности административных комиссий</t>
  </si>
  <si>
    <t>Финансовое обеспечение непредвиденных расходов</t>
  </si>
  <si>
    <t>Резервные фонды  администрации поселения</t>
  </si>
  <si>
    <t>Ведомственная целевая программа «Развитие системы органов территориального общественного самоуправления Кирпильского сельского поселения Усть-Лабинского района"</t>
  </si>
  <si>
    <t>Ведомственная целевая программа «Информационное освещение деятельности органов местного самоуправления муниципального образования Кирпильское сельское поселение  Усть-Лабинского района"</t>
  </si>
  <si>
    <t>53 0 0000</t>
  </si>
  <si>
    <t>Ведомственная целевая программа «Проведение статистического наблюдения за бюджетами домашних хозяйств на территории Кирпильского сельского поселения Усть-Лабинского района»</t>
  </si>
  <si>
    <t>Реализация мероприятий ведомственной целевой программы</t>
  </si>
  <si>
    <t>Управление имуществом муниципального образования</t>
  </si>
  <si>
    <t>Вед</t>
  </si>
  <si>
    <t>Переданные межбюджетные трансферты в бюджеты поселений</t>
  </si>
  <si>
    <t>Мероприятия в области национальной безопасности и правоохранительной деятельности</t>
  </si>
  <si>
    <t xml:space="preserve">Ведомственная целевая программа "Обеспечение первичных мер пожарной безопасности на территории  Кирпильского сельского поселения  Усть-Лабинского района» </t>
  </si>
  <si>
    <t>Строительство, модернизация, ремонт и содержание автомобильных дорог общего пользования, в том числе дорог поселения  (за исключением автомобильных дорог федерального значения)</t>
  </si>
  <si>
    <t>Реализация мероприятий в области дорожного хозяйства</t>
  </si>
  <si>
    <t xml:space="preserve">Ведомственная целевая программа «Поддержка малого и среднего предпринимательства на территории Кирпильского сельского поселения Усть-Лабинского района»   </t>
  </si>
  <si>
    <t>Мероприятия в области культуры</t>
  </si>
  <si>
    <t>Организация библиотечного обслуживания</t>
  </si>
  <si>
    <t>Обеспечение населения услугами  учреждений культуры</t>
  </si>
  <si>
    <t>Расходы на обеспечение деятельности (оказание услуг) муниципальных учреждений</t>
  </si>
  <si>
    <t xml:space="preserve">Физическая культура </t>
  </si>
  <si>
    <t>Обеспечение населения услугами учреждений физической культуры</t>
  </si>
  <si>
    <t>Расходы на обеспечение деятельности казенных учреждений</t>
  </si>
  <si>
    <t>Глава Кирпильского сельского  поселения</t>
  </si>
  <si>
    <t>РАСПРЕДЕЛЕНИЕ БЮДЖЕТНЫХ АССИГНОВАНИЙ</t>
  </si>
  <si>
    <t>Приложение №3</t>
  </si>
  <si>
    <t>Мероприятия в рамках управления имуществом муницпального образования</t>
  </si>
  <si>
    <t>Управление государственным и муниципальным имуществом, связанное с оценкой недвижимости, признанием прав и регулированием отношений по государственной и муниципальной собственности</t>
  </si>
  <si>
    <t>Мероприятия по предупреждению и ликвидации чрезвычайных ситуаций, стихийных бедствий</t>
  </si>
  <si>
    <t>Мероприятия по предупреждению и ликвидации чрезвычайных ситуаций, стихийных бедствий и их последствий</t>
  </si>
  <si>
    <r>
      <t>Ведомственная целевая программа "Осуществление мероприятий по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обеспечению безопасности людей на водных объектах" </t>
    </r>
  </si>
  <si>
    <t xml:space="preserve">Ведомственная целевая программа «Противодействие терроризму и экстремизму,  минимизация и ликвидация последствий их проявлений на территории Кирпильского сельского поселения Усть-Лабинского  района» </t>
  </si>
  <si>
    <t xml:space="preserve">Ведомственная целевая программа "Развитие коммунального хозяйства на территории Кирпильского сельского поселения Усть-Лабинского района" </t>
  </si>
  <si>
    <t xml:space="preserve">Ведомственная целевая программа «Газификация Кирпильского сельского поселения Усть-Лабинского района» </t>
  </si>
  <si>
    <t>Выполнение государственного (муниципального) задания</t>
  </si>
  <si>
    <t>Мероприятия в области физической культуры и спорта</t>
  </si>
  <si>
    <t>Другие вопросы в области культуры и кинематографии</t>
  </si>
  <si>
    <t xml:space="preserve">БЕЗВОЗМЕЗДНЫЕ ПОСТУПЛЕНИЯ </t>
  </si>
  <si>
    <t>Приложение №4</t>
  </si>
  <si>
    <t xml:space="preserve">Ведомственная целевая программа «Благоустройство Кирпильского сельского поселения Усть-Лабинского района» </t>
  </si>
  <si>
    <t>1 03 02230 01 0000 110</t>
  </si>
  <si>
    <t xml:space="preserve">   1 03 02240 01 0000 110</t>
  </si>
  <si>
    <t xml:space="preserve">   1 03 02250 01 0000 110</t>
  </si>
  <si>
    <t xml:space="preserve">   1 03 02260 01 0000 110</t>
  </si>
  <si>
    <t>Ведомственная целевая программа "Охрана и сохранение объектов культурного наследия расположенных в границах Кирпильского сельского поселения Усть-Лабинского района"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</si>
  <si>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</si>
  <si>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</si>
  <si>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100</t>
  </si>
  <si>
    <t>200</t>
  </si>
  <si>
    <t>800</t>
  </si>
  <si>
    <t>Предоставление субсидий бюджетным, автономным  учреждениям и иным некоммерческим организациям</t>
  </si>
  <si>
    <t>600</t>
  </si>
  <si>
    <t>Код администратора</t>
  </si>
  <si>
    <t>Код вида доходов</t>
  </si>
  <si>
    <t>Наименование вида доходов</t>
  </si>
  <si>
    <t>Норматив отчислений, %</t>
  </si>
  <si>
    <t>Доходы от сдачи в аренду имущества, находящегося в оперативном управлении органов местного самоуправления и созданных ими учреждений( за исключением муниципальных бюджетных и автономных учреждений)</t>
  </si>
  <si>
    <t>1 13 01995 10 0000 130</t>
  </si>
  <si>
    <t>Прочие доходы от оказания платных услуг ( работ) получателями средств бюджетов поселений</t>
  </si>
  <si>
    <t>1 13 02995 10 0000 130</t>
  </si>
  <si>
    <t>Прочие доходы от компенсации затрат  бюджетов поселений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</si>
  <si>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</si>
  <si>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</si>
  <si>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</si>
  <si>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</si>
  <si>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</si>
  <si>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поселений</t>
  </si>
  <si>
    <t>Нормативы отчислений неналоговых доходов в бюджет Кирпильского сельского поселения Усть-Лабинского района</t>
  </si>
  <si>
    <t>Приложение №2</t>
  </si>
  <si>
    <t>500</t>
  </si>
  <si>
    <t>Межбюджетные трансферты</t>
  </si>
  <si>
    <t>400</t>
  </si>
  <si>
    <t>Объем поступлений доходов в бюджет сельского поселения по кодам видов (подвидов) доходов                    на 2016 год</t>
  </si>
  <si>
    <t>5100000000</t>
  </si>
  <si>
    <t>5110000000</t>
  </si>
  <si>
    <t>5110000190</t>
  </si>
  <si>
    <t>5120000000</t>
  </si>
  <si>
    <t>5120060190</t>
  </si>
  <si>
    <t>5130000000</t>
  </si>
  <si>
    <t>5130010010</t>
  </si>
  <si>
    <t>5200000000</t>
  </si>
  <si>
    <t>5210000000</t>
  </si>
  <si>
    <t>5210010020</t>
  </si>
  <si>
    <t>5300000000</t>
  </si>
  <si>
    <t>5300010070</t>
  </si>
  <si>
    <t>5400000000</t>
  </si>
  <si>
    <t>5400010070</t>
  </si>
  <si>
    <t>5500000000</t>
  </si>
  <si>
    <t>5500010070</t>
  </si>
  <si>
    <t>Ведомственная целевая программа "«Развитие Кирпильского сельского поселения и создание условий для реализации конституционных полномочий местного самоуправления, укрепление материально-технической базы администрации Кирпильского сельского поселения на 2016 год"</t>
  </si>
  <si>
    <t>5600000000</t>
  </si>
  <si>
    <t>5600010070</t>
  </si>
  <si>
    <t>5150000000</t>
  </si>
  <si>
    <t>5150051180</t>
  </si>
  <si>
    <t>5700000000</t>
  </si>
  <si>
    <t>5710000000</t>
  </si>
  <si>
    <t>5710010040</t>
  </si>
  <si>
    <t>5800000000</t>
  </si>
  <si>
    <t>5800010070</t>
  </si>
  <si>
    <t>6000010070</t>
  </si>
  <si>
    <t>5900000000</t>
  </si>
  <si>
    <t>5900010070</t>
  </si>
  <si>
    <t>6000000000</t>
  </si>
  <si>
    <t>6100000000</t>
  </si>
  <si>
    <t>6100010080</t>
  </si>
  <si>
    <t>61000010080</t>
  </si>
  <si>
    <t>5220010090</t>
  </si>
  <si>
    <t>6200000000</t>
  </si>
  <si>
    <t>6200010070</t>
  </si>
  <si>
    <t>6300000000</t>
  </si>
  <si>
    <t>6300010070</t>
  </si>
  <si>
    <t>6400010070</t>
  </si>
  <si>
    <t>6500000000</t>
  </si>
  <si>
    <t>6500010070</t>
  </si>
  <si>
    <t>6600000000</t>
  </si>
  <si>
    <t>6600010070</t>
  </si>
  <si>
    <t>6700000000</t>
  </si>
  <si>
    <t>6700000590</t>
  </si>
  <si>
    <t>6800000000</t>
  </si>
  <si>
    <t>6800010070</t>
  </si>
  <si>
    <t>Ведомственная целевая программа "Организация и осуществление мероприятий по работе с детьми и молодежью на территории Кирпильского сельского поселения Усть-Лабинского района» на 2016год</t>
  </si>
  <si>
    <t>6900000000</t>
  </si>
  <si>
    <t>6910000000</t>
  </si>
  <si>
    <t>6910000590</t>
  </si>
  <si>
    <t>6920000000</t>
  </si>
  <si>
    <t>6920000590</t>
  </si>
  <si>
    <t>7000000000</t>
  </si>
  <si>
    <t>6930000000</t>
  </si>
  <si>
    <t>6930010070</t>
  </si>
  <si>
    <t>7000010070</t>
  </si>
  <si>
    <t>7100000000</t>
  </si>
  <si>
    <t>7110000000</t>
  </si>
  <si>
    <t>7110000590</t>
  </si>
  <si>
    <t>на 2016 год</t>
  </si>
  <si>
    <t>Реализация других мероприятий</t>
  </si>
  <si>
    <t>Прочие обязательства муниципального образования</t>
  </si>
  <si>
    <t>5290000000</t>
  </si>
  <si>
    <t>5290010100</t>
  </si>
  <si>
    <t>1,2</t>
  </si>
  <si>
    <t>153,3</t>
  </si>
  <si>
    <t>бюджета Кирпильского сельского поселения Усть-Лабинского на 2016год                                                                                                                                    по разделам и подразделам  классификации расходов бюджетов      Российской Федерации</t>
  </si>
  <si>
    <t>678,7</t>
  </si>
  <si>
    <t xml:space="preserve">по целевым статьям и  группам видов расходов классификации расходов бюджетов     на 2016 год  </t>
  </si>
  <si>
    <t>Администрация Кирпильского сельского посления Усть-Лабинского района</t>
  </si>
  <si>
    <t>Расходы на обеспечение функций органов местного самоуправления по передаваемым полномочиям поселений</t>
  </si>
  <si>
    <t>5110021190</t>
  </si>
  <si>
    <t>Ведомственная целевая программа     «Уличное  освещение»  на 2016год</t>
  </si>
  <si>
    <t>Реализация мероприятий по землеустройству и землепользованию</t>
  </si>
  <si>
    <t>5220000000</t>
  </si>
  <si>
    <t>Ведомственная целевая программа     «Уличное освещение»  на 2016 год</t>
  </si>
  <si>
    <t>Ведомственная целевая программа «Кадровое обеспечение сферы культуры Кирпильского сельского поселения Усть-Лабинского района" на 2016год</t>
  </si>
  <si>
    <t xml:space="preserve"> из краевого бюджета в 2016 году</t>
  </si>
  <si>
    <t>Приложение№ 6</t>
  </si>
  <si>
    <t>Приложение № 5</t>
  </si>
  <si>
    <t>Приложение№7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</si>
  <si>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</si>
  <si>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 xml:space="preserve">1 01 02010 01 0000 110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</si>
  <si>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</si>
  <si>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</si>
  <si>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</si>
  <si>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</si>
  <si>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</si>
  <si>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</si>
  <si>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</si>
  <si>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</si>
  <si>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Закупка товаров, работ, услуг для государственных (муниципальных) нужд</t>
  </si>
  <si>
    <t>Капитальные вложения в объекты  государственной (муниципальной) собственности</t>
  </si>
  <si>
    <t xml:space="preserve">Глава Кирпильского сельского поселения    </t>
  </si>
  <si>
    <t>1 06 06043 10 0000 110</t>
  </si>
  <si>
    <t>1 06 01030 10 0000 110</t>
  </si>
  <si>
    <t>1 05 03010 01 0000 110</t>
  </si>
  <si>
    <t xml:space="preserve"> </t>
  </si>
  <si>
    <t>6910081440</t>
  </si>
  <si>
    <t>6400000000</t>
  </si>
  <si>
    <t xml:space="preserve">Усть-Лабинского района </t>
  </si>
  <si>
    <t>от 4 декабря 2015г.№ 3 протокол № 18</t>
  </si>
  <si>
    <t>к решению Совета Кирпильского сельского поселения</t>
  </si>
  <si>
    <t>от 4 декабря 2015 г. №3 протокол № 18</t>
  </si>
  <si>
    <t xml:space="preserve">к решению Совета Кирпильского сельского поселения </t>
  </si>
  <si>
    <t>от 4 декабря 2015 г. №3 протокол №18</t>
  </si>
  <si>
    <t>крешению Совета  Кирпильского сельского поселения</t>
  </si>
  <si>
    <t>от 4 декабря 2015г. № 3 протокол №18</t>
  </si>
  <si>
    <t xml:space="preserve"> Усть-Лабинского района </t>
  </si>
  <si>
    <t>от 4 декабря 2015 г. № 3 протокол № 18</t>
  </si>
  <si>
    <t xml:space="preserve">к решению Совета  Кирпильского сельского поселения </t>
  </si>
  <si>
    <t>от 4 декабря 2015г. №3 протокол № 18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</si>
</sst>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4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0"/>
      <name val="Arial Cyr"/>
      <family val="0"/>
    </font>
    <font>
      <sz val="12"/>
      <name val="Times New Roman Cyr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2" applyNumberFormat="0" applyAlignment="0" applyProtection="0"/>
    <xf numFmtId="0" fontId="37" fillId="24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24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5" borderId="7" applyNumberFormat="0" applyAlignment="0" applyProtection="0"/>
    <xf numFmtId="0" fontId="13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172" fontId="6" fillId="0" borderId="0" xfId="0" applyNumberFormat="1" applyFont="1" applyAlignment="1">
      <alignment/>
    </xf>
    <xf numFmtId="172" fontId="6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/>
    </xf>
    <xf numFmtId="0" fontId="6" fillId="30" borderId="0" xfId="0" applyFont="1" applyFill="1" applyBorder="1" applyAlignment="1">
      <alignment vertical="top"/>
    </xf>
    <xf numFmtId="0" fontId="6" fillId="30" borderId="0" xfId="0" applyFont="1" applyFill="1" applyBorder="1" applyAlignment="1">
      <alignment horizontal="left" vertical="center"/>
    </xf>
    <xf numFmtId="0" fontId="6" fillId="3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30" borderId="0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center" wrapText="1"/>
    </xf>
    <xf numFmtId="172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30" borderId="0" xfId="0" applyFont="1" applyFill="1" applyBorder="1" applyAlignment="1">
      <alignment horizontal="center" vertical="top"/>
    </xf>
    <xf numFmtId="172" fontId="1" fillId="30" borderId="0" xfId="0" applyNumberFormat="1" applyFont="1" applyFill="1" applyAlignment="1">
      <alignment horizontal="center" vertical="top"/>
    </xf>
    <xf numFmtId="0" fontId="1" fillId="0" borderId="0" xfId="0" applyFont="1" applyBorder="1" applyAlignment="1">
      <alignment horizontal="left" wrapText="1"/>
    </xf>
    <xf numFmtId="172" fontId="6" fillId="30" borderId="0" xfId="0" applyNumberFormat="1" applyFont="1" applyFill="1" applyBorder="1" applyAlignment="1">
      <alignment horizontal="center" vertical="top"/>
    </xf>
    <xf numFmtId="172" fontId="6" fillId="0" borderId="0" xfId="0" applyNumberFormat="1" applyFont="1" applyFill="1" applyBorder="1" applyAlignment="1">
      <alignment horizontal="center" vertical="top"/>
    </xf>
    <xf numFmtId="172" fontId="1" fillId="0" borderId="0" xfId="0" applyNumberFormat="1" applyFont="1" applyFill="1" applyBorder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172" fontId="1" fillId="30" borderId="0" xfId="0" applyNumberFormat="1" applyFont="1" applyFill="1" applyBorder="1" applyAlignment="1">
      <alignment horizontal="center" vertical="top"/>
    </xf>
    <xf numFmtId="49" fontId="1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72" fontId="6" fillId="4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72" fontId="6" fillId="0" borderId="0" xfId="0" applyNumberFormat="1" applyFont="1" applyFill="1" applyAlignment="1">
      <alignment horizontal="center"/>
    </xf>
    <xf numFmtId="172" fontId="6" fillId="0" borderId="0" xfId="0" applyNumberFormat="1" applyFont="1" applyAlignment="1">
      <alignment horizontal="center"/>
    </xf>
    <xf numFmtId="172" fontId="1" fillId="0" borderId="0" xfId="0" applyNumberFormat="1" applyFont="1" applyAlignment="1">
      <alignment horizontal="center"/>
    </xf>
    <xf numFmtId="172" fontId="1" fillId="0" borderId="0" xfId="0" applyNumberFormat="1" applyFont="1" applyFill="1" applyAlignment="1">
      <alignment horizontal="center"/>
    </xf>
    <xf numFmtId="172" fontId="6" fillId="0" borderId="0" xfId="0" applyNumberFormat="1" applyFont="1" applyFill="1" applyBorder="1" applyAlignment="1">
      <alignment horizontal="center"/>
    </xf>
    <xf numFmtId="172" fontId="6" fillId="30" borderId="0" xfId="0" applyNumberFormat="1" applyFont="1" applyFill="1" applyAlignment="1">
      <alignment horizontal="center"/>
    </xf>
    <xf numFmtId="172" fontId="6" fillId="30" borderId="0" xfId="0" applyNumberFormat="1" applyFont="1" applyFill="1" applyAlignment="1">
      <alignment horizontal="center" vertical="top"/>
    </xf>
    <xf numFmtId="172" fontId="6" fillId="3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172" fontId="1" fillId="3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justify" vertical="top" wrapText="1"/>
    </xf>
    <xf numFmtId="0" fontId="6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6" fillId="0" borderId="0" xfId="0" applyFont="1" applyAlignment="1">
      <alignment horizontal="justify" vertical="top" wrapText="1"/>
    </xf>
    <xf numFmtId="0" fontId="0" fillId="0" borderId="0" xfId="0" applyAlignment="1">
      <alignment horizontal="right"/>
    </xf>
    <xf numFmtId="0" fontId="6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172" fontId="6" fillId="0" borderId="0" xfId="0" applyNumberFormat="1" applyFont="1" applyAlignment="1">
      <alignment horizontal="left" vertical="top" wrapText="1"/>
    </xf>
    <xf numFmtId="172" fontId="1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6" fillId="30" borderId="0" xfId="0" applyFont="1" applyFill="1" applyBorder="1" applyAlignment="1">
      <alignment horizontal="left" vertical="top" wrapText="1"/>
    </xf>
    <xf numFmtId="172" fontId="6" fillId="30" borderId="0" xfId="0" applyNumberFormat="1" applyFont="1" applyFill="1" applyBorder="1" applyAlignment="1">
      <alignment horizontal="left" vertical="top"/>
    </xf>
    <xf numFmtId="172" fontId="6" fillId="30" borderId="0" xfId="0" applyNumberFormat="1" applyFont="1" applyFill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172" fontId="1" fillId="0" borderId="0" xfId="0" applyNumberFormat="1" applyFont="1" applyFill="1" applyBorder="1" applyAlignment="1">
      <alignment horizontal="left" vertical="top"/>
    </xf>
    <xf numFmtId="172" fontId="1" fillId="0" borderId="0" xfId="0" applyNumberFormat="1" applyFont="1" applyAlignment="1">
      <alignment horizontal="left" vertical="top"/>
    </xf>
    <xf numFmtId="172" fontId="1" fillId="30" borderId="0" xfId="0" applyNumberFormat="1" applyFont="1" applyFill="1" applyAlignment="1">
      <alignment horizontal="left" vertical="top"/>
    </xf>
    <xf numFmtId="0" fontId="1" fillId="30" borderId="0" xfId="0" applyFont="1" applyFill="1" applyBorder="1" applyAlignment="1">
      <alignment horizontal="left" vertical="top" wrapText="1"/>
    </xf>
    <xf numFmtId="172" fontId="1" fillId="30" borderId="0" xfId="0" applyNumberFormat="1" applyFont="1" applyFill="1" applyBorder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0" fillId="0" borderId="0" xfId="0" applyFont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/>
    </xf>
    <xf numFmtId="172" fontId="6" fillId="0" borderId="0" xfId="0" applyNumberFormat="1" applyFont="1" applyAlignment="1">
      <alignment horizontal="left" vertical="top"/>
    </xf>
    <xf numFmtId="0" fontId="0" fillId="0" borderId="0" xfId="0" applyBorder="1" applyAlignment="1">
      <alignment/>
    </xf>
    <xf numFmtId="0" fontId="14" fillId="0" borderId="0" xfId="0" applyFont="1" applyAlignment="1">
      <alignment/>
    </xf>
    <xf numFmtId="0" fontId="6" fillId="0" borderId="0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172" fontId="1" fillId="3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2" fontId="1" fillId="0" borderId="11" xfId="0" applyNumberFormat="1" applyFont="1" applyBorder="1" applyAlignment="1">
      <alignment horizontal="center" vertical="top" wrapText="1"/>
    </xf>
    <xf numFmtId="0" fontId="15" fillId="0" borderId="0" xfId="0" applyNumberFormat="1" applyFont="1" applyFill="1" applyBorder="1" applyAlignment="1">
      <alignment wrapText="1"/>
    </xf>
    <xf numFmtId="0" fontId="15" fillId="0" borderId="0" xfId="0" applyNumberFormat="1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justify" wrapText="1"/>
    </xf>
    <xf numFmtId="0" fontId="1" fillId="0" borderId="0" xfId="0" applyFont="1" applyAlignment="1">
      <alignment vertical="top" wrapText="1"/>
    </xf>
    <xf numFmtId="0" fontId="1" fillId="0" borderId="0" xfId="0" applyFont="1" applyFill="1" applyBorder="1" applyAlignment="1">
      <alignment horizontal="left" wrapText="1"/>
    </xf>
    <xf numFmtId="49" fontId="6" fillId="30" borderId="0" xfId="0" applyNumberFormat="1" applyFont="1" applyFill="1" applyBorder="1" applyAlignment="1">
      <alignment horizontal="center"/>
    </xf>
    <xf numFmtId="49" fontId="1" fillId="30" borderId="0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3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Fill="1" applyAlignment="1">
      <alignment horizontal="center" wrapText="1"/>
    </xf>
    <xf numFmtId="0" fontId="1" fillId="0" borderId="0" xfId="0" applyFont="1" applyAlignment="1">
      <alignment horizontal="justify" vertical="top"/>
    </xf>
    <xf numFmtId="0" fontId="1" fillId="0" borderId="0" xfId="0" applyFont="1" applyFill="1" applyAlignment="1">
      <alignment horizontal="justify" vertical="top"/>
    </xf>
    <xf numFmtId="0" fontId="1" fillId="0" borderId="0" xfId="0" applyFont="1" applyFill="1" applyAlignment="1">
      <alignment horizontal="justify" vertical="top" wrapText="1"/>
    </xf>
    <xf numFmtId="49" fontId="1" fillId="0" borderId="0" xfId="0" applyNumberFormat="1" applyFont="1" applyFill="1" applyBorder="1" applyAlignment="1">
      <alignment horizontal="center"/>
    </xf>
    <xf numFmtId="172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justify" vertical="top" wrapText="1"/>
    </xf>
    <xf numFmtId="0" fontId="46" fillId="0" borderId="10" xfId="0" applyFont="1" applyBorder="1" applyAlignment="1">
      <alignment vertical="top" wrapText="1"/>
    </xf>
    <xf numFmtId="1" fontId="10" fillId="0" borderId="13" xfId="0" applyNumberFormat="1" applyFont="1" applyBorder="1" applyAlignment="1">
      <alignment horizontal="center" vertical="top"/>
    </xf>
    <xf numFmtId="0" fontId="46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left" vertical="top" wrapText="1"/>
    </xf>
    <xf numFmtId="1" fontId="10" fillId="0" borderId="10" xfId="0" applyNumberFormat="1" applyFont="1" applyBorder="1" applyAlignment="1">
      <alignment horizontal="center" vertical="top"/>
    </xf>
    <xf numFmtId="0" fontId="47" fillId="0" borderId="0" xfId="0" applyFont="1" applyAlignment="1">
      <alignment vertical="top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justify"/>
    </xf>
    <xf numFmtId="0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vertical="justify" wrapText="1"/>
    </xf>
    <xf numFmtId="49" fontId="1" fillId="0" borderId="0" xfId="0" applyNumberFormat="1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1" fillId="0" borderId="14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172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justify" vertical="top" wrapText="1"/>
    </xf>
    <xf numFmtId="49" fontId="1" fillId="0" borderId="0" xfId="0" applyNumberFormat="1" applyFont="1" applyAlignment="1">
      <alignment horizontal="center" vertical="top"/>
    </xf>
    <xf numFmtId="0" fontId="17" fillId="0" borderId="0" xfId="0" applyFont="1" applyAlignment="1">
      <alignment horizontal="justify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172" fontId="1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right"/>
    </xf>
    <xf numFmtId="0" fontId="10" fillId="0" borderId="15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5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1" fontId="10" fillId="0" borderId="15" xfId="0" applyNumberFormat="1" applyFont="1" applyBorder="1" applyAlignment="1">
      <alignment horizontal="center" vertical="top"/>
    </xf>
    <xf numFmtId="1" fontId="10" fillId="0" borderId="13" xfId="0" applyNumberFormat="1" applyFont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 wrapText="1"/>
    </xf>
    <xf numFmtId="0" fontId="16" fillId="0" borderId="15" xfId="0" applyFont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1"/>
  <sheetViews>
    <sheetView tabSelected="1" zoomScalePageLayoutView="0" workbookViewId="0" topLeftCell="A142">
      <selection activeCell="K27" sqref="K27"/>
    </sheetView>
  </sheetViews>
  <sheetFormatPr defaultColWidth="9.00390625" defaultRowHeight="12.75"/>
  <cols>
    <col min="1" max="1" width="8.125" style="0" customWidth="1"/>
    <col min="2" max="2" width="65.875" style="0" customWidth="1"/>
    <col min="3" max="3" width="5.875" style="0" customWidth="1"/>
    <col min="4" max="5" width="5.625" style="0" customWidth="1"/>
    <col min="6" max="6" width="13.875" style="0" customWidth="1"/>
    <col min="7" max="7" width="5.125" style="0" customWidth="1"/>
    <col min="8" max="8" width="9.75390625" style="0" customWidth="1"/>
    <col min="9" max="9" width="3.75390625" style="0" customWidth="1"/>
    <col min="10" max="10" width="8.25390625" style="0" hidden="1" customWidth="1"/>
  </cols>
  <sheetData>
    <row r="1" spans="1:10" ht="15.75">
      <c r="A1" s="1"/>
      <c r="B1" s="1"/>
      <c r="C1" s="1"/>
      <c r="D1" s="1"/>
      <c r="E1" s="24"/>
      <c r="F1" s="142" t="s">
        <v>270</v>
      </c>
      <c r="G1" s="142"/>
      <c r="H1" s="142"/>
      <c r="I1" s="142"/>
      <c r="J1" s="142"/>
    </row>
    <row r="2" spans="1:10" ht="15.75">
      <c r="A2" s="1"/>
      <c r="B2" s="142" t="s">
        <v>300</v>
      </c>
      <c r="C2" s="142"/>
      <c r="D2" s="142"/>
      <c r="E2" s="142"/>
      <c r="F2" s="142"/>
      <c r="G2" s="142"/>
      <c r="H2" s="142"/>
      <c r="I2" s="142"/>
      <c r="J2" s="142"/>
    </row>
    <row r="3" spans="1:10" ht="15.75">
      <c r="A3" s="1"/>
      <c r="B3" s="1"/>
      <c r="C3" s="142" t="s">
        <v>298</v>
      </c>
      <c r="D3" s="142"/>
      <c r="E3" s="142"/>
      <c r="F3" s="142"/>
      <c r="G3" s="142"/>
      <c r="H3" s="142"/>
      <c r="I3" s="142"/>
      <c r="J3" s="142"/>
    </row>
    <row r="4" spans="1:10" ht="15" customHeight="1">
      <c r="A4" s="1"/>
      <c r="B4" s="1"/>
      <c r="C4" s="142" t="s">
        <v>301</v>
      </c>
      <c r="D4" s="142"/>
      <c r="E4" s="142"/>
      <c r="F4" s="142"/>
      <c r="G4" s="142"/>
      <c r="H4" s="142"/>
      <c r="I4" s="142"/>
      <c r="J4" s="142"/>
    </row>
    <row r="5" spans="1:10" ht="27" customHeight="1">
      <c r="A5" s="143" t="s">
        <v>64</v>
      </c>
      <c r="B5" s="143"/>
      <c r="C5" s="143"/>
      <c r="D5" s="143"/>
      <c r="E5" s="143"/>
      <c r="F5" s="143"/>
      <c r="G5" s="143"/>
      <c r="H5" s="143"/>
      <c r="I5" s="143"/>
      <c r="J5" s="143"/>
    </row>
    <row r="6" spans="1:10" ht="15.75">
      <c r="A6" s="144" t="s">
        <v>65</v>
      </c>
      <c r="B6" s="144"/>
      <c r="C6" s="144"/>
      <c r="D6" s="144"/>
      <c r="E6" s="144"/>
      <c r="F6" s="144"/>
      <c r="G6" s="144"/>
      <c r="H6" s="144"/>
      <c r="I6" s="144"/>
      <c r="J6" s="144"/>
    </row>
    <row r="7" spans="1:10" ht="15.75">
      <c r="A7" s="144" t="s">
        <v>249</v>
      </c>
      <c r="B7" s="144"/>
      <c r="C7" s="144"/>
      <c r="D7" s="144"/>
      <c r="E7" s="144"/>
      <c r="F7" s="144"/>
      <c r="G7" s="144"/>
      <c r="H7" s="144"/>
      <c r="I7" s="144"/>
      <c r="J7" s="144"/>
    </row>
    <row r="8" spans="1:10" ht="14.25" customHeight="1">
      <c r="A8" s="1"/>
      <c r="B8" s="1"/>
      <c r="C8" s="1"/>
      <c r="D8" s="1"/>
      <c r="E8" s="1"/>
      <c r="F8" s="139" t="s">
        <v>109</v>
      </c>
      <c r="G8" s="139"/>
      <c r="H8" s="139"/>
      <c r="I8" s="140"/>
      <c r="J8" s="139"/>
    </row>
    <row r="9" spans="1:10" ht="27.75" customHeight="1">
      <c r="A9" s="6" t="s">
        <v>0</v>
      </c>
      <c r="B9" s="6" t="s">
        <v>1</v>
      </c>
      <c r="C9" s="6" t="s">
        <v>125</v>
      </c>
      <c r="D9" s="6" t="s">
        <v>2</v>
      </c>
      <c r="E9" s="6" t="s">
        <v>3</v>
      </c>
      <c r="F9" s="6" t="s">
        <v>106</v>
      </c>
      <c r="G9" s="6" t="s">
        <v>107</v>
      </c>
      <c r="H9" s="6" t="s">
        <v>18</v>
      </c>
      <c r="I9" s="97"/>
      <c r="J9" s="98"/>
    </row>
    <row r="10" spans="1:10" ht="15.75">
      <c r="A10" s="73"/>
      <c r="B10" s="73" t="s">
        <v>53</v>
      </c>
      <c r="C10" s="27"/>
      <c r="D10" s="27"/>
      <c r="E10" s="27"/>
      <c r="F10" s="27"/>
      <c r="G10" s="27"/>
      <c r="H10" s="55">
        <f>H13+H56+H63+H80+H93+H113+H118+H140</f>
        <v>14817.699999999997</v>
      </c>
      <c r="I10" s="75"/>
      <c r="J10" s="75"/>
    </row>
    <row r="11" spans="1:10" ht="14.25" customHeight="1">
      <c r="A11" s="76"/>
      <c r="B11" s="71" t="s">
        <v>23</v>
      </c>
      <c r="C11" s="72"/>
      <c r="D11" s="30"/>
      <c r="E11" s="30"/>
      <c r="F11" s="30"/>
      <c r="G11" s="30"/>
      <c r="H11" s="52"/>
      <c r="I11" s="75"/>
      <c r="J11" s="75"/>
    </row>
    <row r="12" spans="1:10" ht="15.75">
      <c r="A12" s="76">
        <v>1</v>
      </c>
      <c r="B12" s="71" t="s">
        <v>52</v>
      </c>
      <c r="C12" s="72">
        <v>992</v>
      </c>
      <c r="D12" s="30"/>
      <c r="E12" s="30"/>
      <c r="F12" s="30"/>
      <c r="G12" s="30"/>
      <c r="H12" s="52">
        <f>H10</f>
        <v>14817.699999999997</v>
      </c>
      <c r="I12" s="75"/>
      <c r="J12" s="75"/>
    </row>
    <row r="13" spans="1:10" ht="15.75">
      <c r="A13" s="73"/>
      <c r="B13" s="73" t="s">
        <v>4</v>
      </c>
      <c r="C13" s="110">
        <v>992</v>
      </c>
      <c r="D13" s="30" t="s">
        <v>112</v>
      </c>
      <c r="E13" s="30"/>
      <c r="F13" s="30"/>
      <c r="G13" s="30"/>
      <c r="H13" s="55">
        <f>H14+H19+H29+H32+H36</f>
        <v>5537.2</v>
      </c>
      <c r="I13" s="75"/>
      <c r="J13" s="75"/>
    </row>
    <row r="14" spans="1:10" ht="34.5" customHeight="1">
      <c r="A14" s="71"/>
      <c r="B14" s="35" t="s">
        <v>57</v>
      </c>
      <c r="C14" s="111">
        <v>992</v>
      </c>
      <c r="D14" s="72" t="s">
        <v>112</v>
      </c>
      <c r="E14" s="72" t="s">
        <v>99</v>
      </c>
      <c r="F14" s="72"/>
      <c r="G14" s="72"/>
      <c r="H14" s="56">
        <v>849.2</v>
      </c>
      <c r="I14" s="78"/>
      <c r="J14" s="77"/>
    </row>
    <row r="15" spans="1:10" ht="30.75" customHeight="1">
      <c r="A15" s="71"/>
      <c r="B15" s="71" t="s">
        <v>110</v>
      </c>
      <c r="C15" s="111">
        <v>992</v>
      </c>
      <c r="D15" s="72" t="s">
        <v>112</v>
      </c>
      <c r="E15" s="72" t="s">
        <v>99</v>
      </c>
      <c r="F15" s="72">
        <v>5000000000</v>
      </c>
      <c r="G15" s="72"/>
      <c r="H15" s="56">
        <f>H14</f>
        <v>849.2</v>
      </c>
      <c r="I15" s="78"/>
      <c r="J15" s="77"/>
    </row>
    <row r="16" spans="1:10" ht="19.5" customHeight="1">
      <c r="A16" s="71"/>
      <c r="B16" s="71" t="s">
        <v>111</v>
      </c>
      <c r="C16" s="111">
        <v>992</v>
      </c>
      <c r="D16" s="72" t="s">
        <v>112</v>
      </c>
      <c r="E16" s="72" t="s">
        <v>99</v>
      </c>
      <c r="F16" s="72">
        <v>5010000000</v>
      </c>
      <c r="G16" s="72"/>
      <c r="H16" s="56">
        <f>H15</f>
        <v>849.2</v>
      </c>
      <c r="I16" s="78"/>
      <c r="J16" s="77"/>
    </row>
    <row r="17" spans="1:10" ht="32.25" customHeight="1">
      <c r="A17" s="71"/>
      <c r="B17" s="71" t="s">
        <v>108</v>
      </c>
      <c r="C17" s="111">
        <v>992</v>
      </c>
      <c r="D17" s="72" t="s">
        <v>112</v>
      </c>
      <c r="E17" s="72" t="s">
        <v>99</v>
      </c>
      <c r="F17" s="72">
        <v>5010000190</v>
      </c>
      <c r="G17" s="72"/>
      <c r="H17" s="56">
        <f>H16</f>
        <v>849.2</v>
      </c>
      <c r="I17" s="78"/>
      <c r="J17" s="77"/>
    </row>
    <row r="18" spans="1:10" ht="65.25" customHeight="1">
      <c r="A18" s="71"/>
      <c r="B18" s="23" t="s">
        <v>161</v>
      </c>
      <c r="C18" s="111">
        <v>992</v>
      </c>
      <c r="D18" s="72" t="s">
        <v>112</v>
      </c>
      <c r="E18" s="72" t="s">
        <v>99</v>
      </c>
      <c r="F18" s="72">
        <v>5010000190</v>
      </c>
      <c r="G18" s="72">
        <v>100</v>
      </c>
      <c r="H18" s="56">
        <f>H17</f>
        <v>849.2</v>
      </c>
      <c r="I18" s="78"/>
      <c r="J18" s="77"/>
    </row>
    <row r="19" spans="1:10" ht="31.5" customHeight="1">
      <c r="A19" s="71"/>
      <c r="B19" s="71" t="s">
        <v>7</v>
      </c>
      <c r="C19" s="111">
        <v>992</v>
      </c>
      <c r="D19" s="44" t="s">
        <v>5</v>
      </c>
      <c r="E19" s="44" t="s">
        <v>8</v>
      </c>
      <c r="F19" s="44"/>
      <c r="G19" s="44"/>
      <c r="H19" s="56">
        <v>3915.6</v>
      </c>
      <c r="I19" s="78"/>
      <c r="J19" s="77"/>
    </row>
    <row r="20" spans="1:10" ht="18" customHeight="1">
      <c r="A20" s="71"/>
      <c r="B20" s="71" t="s">
        <v>113</v>
      </c>
      <c r="C20" s="111">
        <v>992</v>
      </c>
      <c r="D20" s="44" t="s">
        <v>5</v>
      </c>
      <c r="E20" s="44" t="s">
        <v>8</v>
      </c>
      <c r="F20" s="44" t="s">
        <v>189</v>
      </c>
      <c r="G20" s="44"/>
      <c r="H20" s="56">
        <v>3911.8</v>
      </c>
      <c r="I20" s="78"/>
      <c r="J20" s="77"/>
    </row>
    <row r="21" spans="1:10" ht="19.5" customHeight="1">
      <c r="A21" s="71"/>
      <c r="B21" s="71" t="s">
        <v>114</v>
      </c>
      <c r="C21" s="111">
        <v>992</v>
      </c>
      <c r="D21" s="44" t="s">
        <v>5</v>
      </c>
      <c r="E21" s="44" t="s">
        <v>8</v>
      </c>
      <c r="F21" s="44" t="s">
        <v>190</v>
      </c>
      <c r="G21" s="44"/>
      <c r="H21" s="56">
        <v>3911.8</v>
      </c>
      <c r="I21" s="78"/>
      <c r="J21" s="77"/>
    </row>
    <row r="22" spans="1:10" ht="16.5" customHeight="1">
      <c r="A22" s="71"/>
      <c r="B22" s="71" t="s">
        <v>108</v>
      </c>
      <c r="C22" s="111">
        <v>992</v>
      </c>
      <c r="D22" s="44" t="s">
        <v>5</v>
      </c>
      <c r="E22" s="44" t="s">
        <v>8</v>
      </c>
      <c r="F22" s="44" t="s">
        <v>191</v>
      </c>
      <c r="G22" s="44"/>
      <c r="H22" s="56">
        <v>3911.8</v>
      </c>
      <c r="I22" s="78"/>
      <c r="J22" s="77"/>
    </row>
    <row r="23" spans="1:10" ht="66" customHeight="1">
      <c r="A23" s="71"/>
      <c r="B23" s="23" t="s">
        <v>161</v>
      </c>
      <c r="C23" s="111">
        <v>992</v>
      </c>
      <c r="D23" s="44" t="s">
        <v>5</v>
      </c>
      <c r="E23" s="44" t="s">
        <v>8</v>
      </c>
      <c r="F23" s="44" t="s">
        <v>191</v>
      </c>
      <c r="G23" s="44" t="s">
        <v>163</v>
      </c>
      <c r="H23" s="56">
        <v>3668.8</v>
      </c>
      <c r="I23" s="78"/>
      <c r="J23" s="77"/>
    </row>
    <row r="24" spans="1:10" ht="33.75" customHeight="1">
      <c r="A24" s="71"/>
      <c r="B24" s="60" t="s">
        <v>281</v>
      </c>
      <c r="C24" s="111">
        <v>992</v>
      </c>
      <c r="D24" s="44" t="s">
        <v>5</v>
      </c>
      <c r="E24" s="44" t="s">
        <v>8</v>
      </c>
      <c r="F24" s="44" t="s">
        <v>191</v>
      </c>
      <c r="G24" s="44" t="s">
        <v>164</v>
      </c>
      <c r="H24" s="56">
        <v>222.4</v>
      </c>
      <c r="I24" s="78"/>
      <c r="J24" s="77"/>
    </row>
    <row r="25" spans="1:10" ht="17.25" customHeight="1">
      <c r="A25" s="71"/>
      <c r="B25" s="60" t="s">
        <v>162</v>
      </c>
      <c r="C25" s="111">
        <v>992</v>
      </c>
      <c r="D25" s="44" t="s">
        <v>5</v>
      </c>
      <c r="E25" s="44" t="s">
        <v>8</v>
      </c>
      <c r="F25" s="44" t="s">
        <v>191</v>
      </c>
      <c r="G25" s="44" t="s">
        <v>165</v>
      </c>
      <c r="H25" s="56">
        <v>20.6</v>
      </c>
      <c r="I25" s="78"/>
      <c r="J25" s="77"/>
    </row>
    <row r="26" spans="1:10" ht="17.25" customHeight="1">
      <c r="A26" s="71"/>
      <c r="B26" s="71" t="s">
        <v>115</v>
      </c>
      <c r="C26" s="111">
        <v>992</v>
      </c>
      <c r="D26" s="44" t="s">
        <v>5</v>
      </c>
      <c r="E26" s="44" t="s">
        <v>8</v>
      </c>
      <c r="F26" s="44" t="s">
        <v>192</v>
      </c>
      <c r="G26" s="44"/>
      <c r="H26" s="56">
        <v>3.8</v>
      </c>
      <c r="I26" s="78"/>
      <c r="J26" s="77"/>
    </row>
    <row r="27" spans="1:10" ht="45.75" customHeight="1">
      <c r="A27" s="71"/>
      <c r="B27" s="131" t="s">
        <v>116</v>
      </c>
      <c r="C27" s="111">
        <v>992</v>
      </c>
      <c r="D27" s="44" t="s">
        <v>5</v>
      </c>
      <c r="E27" s="44" t="s">
        <v>8</v>
      </c>
      <c r="F27" s="44" t="s">
        <v>193</v>
      </c>
      <c r="G27" s="44"/>
      <c r="H27" s="56">
        <f>H26</f>
        <v>3.8</v>
      </c>
      <c r="I27" s="78"/>
      <c r="J27" s="77"/>
    </row>
    <row r="28" spans="1:10" ht="34.5" customHeight="1">
      <c r="A28" s="71"/>
      <c r="B28" s="60" t="s">
        <v>281</v>
      </c>
      <c r="C28" s="111">
        <v>992</v>
      </c>
      <c r="D28" s="44" t="s">
        <v>5</v>
      </c>
      <c r="E28" s="44" t="s">
        <v>8</v>
      </c>
      <c r="F28" s="44" t="s">
        <v>193</v>
      </c>
      <c r="G28" s="44" t="s">
        <v>164</v>
      </c>
      <c r="H28" s="56">
        <f>H27</f>
        <v>3.8</v>
      </c>
      <c r="I28" s="78"/>
      <c r="J28" s="77"/>
    </row>
    <row r="29" spans="1:10" ht="30" customHeight="1">
      <c r="A29" s="71"/>
      <c r="B29" s="33" t="s">
        <v>102</v>
      </c>
      <c r="C29" s="111">
        <v>992</v>
      </c>
      <c r="D29" s="44" t="s">
        <v>5</v>
      </c>
      <c r="E29" s="44" t="s">
        <v>100</v>
      </c>
      <c r="F29" s="44"/>
      <c r="G29" s="44"/>
      <c r="H29" s="50">
        <v>68.7</v>
      </c>
      <c r="I29" s="78"/>
      <c r="J29" s="77"/>
    </row>
    <row r="30" spans="1:10" ht="33.75" customHeight="1">
      <c r="A30" s="71"/>
      <c r="B30" s="128" t="s">
        <v>260</v>
      </c>
      <c r="C30" s="111">
        <v>992</v>
      </c>
      <c r="D30" s="44" t="s">
        <v>5</v>
      </c>
      <c r="E30" s="44" t="s">
        <v>100</v>
      </c>
      <c r="F30" s="44" t="s">
        <v>261</v>
      </c>
      <c r="G30" s="44"/>
      <c r="H30" s="50">
        <v>68.7</v>
      </c>
      <c r="I30" s="34"/>
      <c r="J30" s="41"/>
    </row>
    <row r="31" spans="1:10" ht="14.25" customHeight="1">
      <c r="A31" s="71"/>
      <c r="B31" s="60" t="s">
        <v>186</v>
      </c>
      <c r="C31" s="111">
        <v>992</v>
      </c>
      <c r="D31" s="44" t="s">
        <v>5</v>
      </c>
      <c r="E31" s="44" t="s">
        <v>100</v>
      </c>
      <c r="F31" s="44" t="s">
        <v>261</v>
      </c>
      <c r="G31" s="44" t="s">
        <v>185</v>
      </c>
      <c r="H31" s="50">
        <f>H29</f>
        <v>68.7</v>
      </c>
      <c r="I31" s="34"/>
      <c r="J31" s="41"/>
    </row>
    <row r="32" spans="1:10" ht="15" customHeight="1">
      <c r="A32" s="71"/>
      <c r="B32" s="71" t="s">
        <v>42</v>
      </c>
      <c r="C32" s="111">
        <v>992</v>
      </c>
      <c r="D32" s="44" t="s">
        <v>5</v>
      </c>
      <c r="E32" s="44" t="s">
        <v>14</v>
      </c>
      <c r="F32" s="44"/>
      <c r="G32" s="44"/>
      <c r="H32" s="56">
        <v>25</v>
      </c>
      <c r="I32" s="34"/>
      <c r="J32" s="41"/>
    </row>
    <row r="33" spans="1:16" ht="15.75">
      <c r="A33" s="71"/>
      <c r="B33" s="131" t="s">
        <v>117</v>
      </c>
      <c r="C33" s="111">
        <v>992</v>
      </c>
      <c r="D33" s="44" t="s">
        <v>5</v>
      </c>
      <c r="E33" s="44" t="s">
        <v>14</v>
      </c>
      <c r="F33" s="44" t="s">
        <v>194</v>
      </c>
      <c r="G33" s="44"/>
      <c r="H33" s="56">
        <v>25</v>
      </c>
      <c r="I33" s="78"/>
      <c r="J33" s="77"/>
      <c r="L33" s="60"/>
      <c r="M33" s="47"/>
      <c r="N33" s="113"/>
      <c r="O33" s="113"/>
      <c r="P33" s="113"/>
    </row>
    <row r="34" spans="1:16" ht="17.25" customHeight="1">
      <c r="A34" s="71"/>
      <c r="B34" s="23" t="s">
        <v>118</v>
      </c>
      <c r="C34" s="111">
        <v>992</v>
      </c>
      <c r="D34" s="44" t="s">
        <v>5</v>
      </c>
      <c r="E34" s="44" t="s">
        <v>14</v>
      </c>
      <c r="F34" s="44" t="s">
        <v>195</v>
      </c>
      <c r="G34" s="44"/>
      <c r="H34" s="56">
        <v>25</v>
      </c>
      <c r="I34" s="78"/>
      <c r="J34" s="77"/>
      <c r="L34" s="60"/>
      <c r="M34" s="47"/>
      <c r="N34" s="113"/>
      <c r="O34" s="113"/>
      <c r="P34" s="113"/>
    </row>
    <row r="35" spans="1:16" ht="15.75" customHeight="1">
      <c r="A35" s="71"/>
      <c r="B35" s="60" t="s">
        <v>162</v>
      </c>
      <c r="C35" s="111">
        <v>992</v>
      </c>
      <c r="D35" s="44" t="s">
        <v>5</v>
      </c>
      <c r="E35" s="44" t="s">
        <v>14</v>
      </c>
      <c r="F35" s="44" t="s">
        <v>195</v>
      </c>
      <c r="G35" s="44" t="s">
        <v>165</v>
      </c>
      <c r="H35" s="56">
        <v>25</v>
      </c>
      <c r="I35" s="78"/>
      <c r="J35" s="77"/>
      <c r="L35" s="60"/>
      <c r="M35" s="47"/>
      <c r="N35" s="113"/>
      <c r="O35" s="113"/>
      <c r="P35" s="114"/>
    </row>
    <row r="36" spans="1:16" ht="15.75">
      <c r="A36" s="71"/>
      <c r="B36" s="71" t="s">
        <v>58</v>
      </c>
      <c r="C36" s="111">
        <v>992</v>
      </c>
      <c r="D36" s="44" t="s">
        <v>5</v>
      </c>
      <c r="E36" s="44" t="s">
        <v>54</v>
      </c>
      <c r="F36" s="44"/>
      <c r="G36" s="44"/>
      <c r="H36" s="56">
        <f>H37+H41+H44+H47+H50+H53</f>
        <v>678.7</v>
      </c>
      <c r="I36" s="78"/>
      <c r="J36" s="77"/>
      <c r="L36" s="60"/>
      <c r="M36" s="47"/>
      <c r="N36" s="113"/>
      <c r="O36" s="113"/>
      <c r="P36" s="114"/>
    </row>
    <row r="37" spans="1:10" ht="17.25" customHeight="1">
      <c r="A37" s="71"/>
      <c r="B37" s="60" t="s">
        <v>124</v>
      </c>
      <c r="C37" s="111">
        <v>992</v>
      </c>
      <c r="D37" s="113" t="s">
        <v>5</v>
      </c>
      <c r="E37" s="113" t="s">
        <v>54</v>
      </c>
      <c r="F37" s="113" t="s">
        <v>196</v>
      </c>
      <c r="G37" s="113"/>
      <c r="H37" s="56">
        <v>26</v>
      </c>
      <c r="I37" s="78"/>
      <c r="J37" s="77"/>
    </row>
    <row r="38" spans="1:10" ht="30.75" customHeight="1">
      <c r="A38" s="71"/>
      <c r="B38" s="60" t="s">
        <v>142</v>
      </c>
      <c r="C38" s="47">
        <v>992</v>
      </c>
      <c r="D38" s="113" t="s">
        <v>5</v>
      </c>
      <c r="E38" s="113" t="s">
        <v>54</v>
      </c>
      <c r="F38" s="113" t="s">
        <v>197</v>
      </c>
      <c r="G38" s="113"/>
      <c r="H38" s="56">
        <f>H37</f>
        <v>26</v>
      </c>
      <c r="I38" s="78"/>
      <c r="J38" s="77"/>
    </row>
    <row r="39" spans="1:10" ht="66.75" customHeight="1">
      <c r="A39" s="71"/>
      <c r="B39" s="60" t="s">
        <v>143</v>
      </c>
      <c r="C39" s="47">
        <v>992</v>
      </c>
      <c r="D39" s="113" t="s">
        <v>5</v>
      </c>
      <c r="E39" s="113" t="s">
        <v>54</v>
      </c>
      <c r="F39" s="113" t="s">
        <v>198</v>
      </c>
      <c r="G39" s="113"/>
      <c r="H39" s="56">
        <f>H37</f>
        <v>26</v>
      </c>
      <c r="I39" s="78"/>
      <c r="J39" s="77"/>
    </row>
    <row r="40" spans="1:10" ht="32.25" customHeight="1">
      <c r="A40" s="71"/>
      <c r="B40" s="60" t="s">
        <v>281</v>
      </c>
      <c r="C40" s="47">
        <v>992</v>
      </c>
      <c r="D40" s="113" t="s">
        <v>5</v>
      </c>
      <c r="E40" s="113" t="s">
        <v>54</v>
      </c>
      <c r="F40" s="113" t="s">
        <v>198</v>
      </c>
      <c r="G40" s="113" t="s">
        <v>164</v>
      </c>
      <c r="H40" s="56">
        <f>H38</f>
        <v>26</v>
      </c>
      <c r="I40" s="78"/>
      <c r="J40" s="77"/>
    </row>
    <row r="41" spans="1:10" ht="19.5" customHeight="1">
      <c r="A41" s="71"/>
      <c r="B41" s="80" t="s">
        <v>250</v>
      </c>
      <c r="C41" s="47">
        <v>992</v>
      </c>
      <c r="D41" s="44" t="s">
        <v>5</v>
      </c>
      <c r="E41" s="44" t="s">
        <v>54</v>
      </c>
      <c r="F41" s="44" t="s">
        <v>252</v>
      </c>
      <c r="G41" s="44"/>
      <c r="H41" s="56">
        <v>458</v>
      </c>
      <c r="I41" s="78"/>
      <c r="J41" s="77"/>
    </row>
    <row r="42" spans="1:10" ht="19.5" customHeight="1">
      <c r="A42" s="71"/>
      <c r="B42" s="23" t="s">
        <v>251</v>
      </c>
      <c r="C42" s="47">
        <v>992</v>
      </c>
      <c r="D42" s="44" t="s">
        <v>5</v>
      </c>
      <c r="E42" s="44" t="s">
        <v>54</v>
      </c>
      <c r="F42" s="44" t="s">
        <v>253</v>
      </c>
      <c r="G42" s="44"/>
      <c r="H42" s="56">
        <v>458</v>
      </c>
      <c r="I42" s="78"/>
      <c r="J42" s="77"/>
    </row>
    <row r="43" spans="1:10" ht="19.5" customHeight="1">
      <c r="A43" s="71"/>
      <c r="B43" s="120" t="s">
        <v>162</v>
      </c>
      <c r="C43" s="47">
        <v>992</v>
      </c>
      <c r="D43" s="44" t="s">
        <v>5</v>
      </c>
      <c r="E43" s="44" t="s">
        <v>54</v>
      </c>
      <c r="F43" s="44" t="s">
        <v>253</v>
      </c>
      <c r="G43" s="44" t="s">
        <v>165</v>
      </c>
      <c r="H43" s="56">
        <v>458</v>
      </c>
      <c r="I43" s="78"/>
      <c r="J43" s="77"/>
    </row>
    <row r="44" spans="1:10" ht="47.25">
      <c r="A44" s="71"/>
      <c r="B44" s="23" t="s">
        <v>119</v>
      </c>
      <c r="C44" s="111">
        <v>992</v>
      </c>
      <c r="D44" s="44" t="s">
        <v>5</v>
      </c>
      <c r="E44" s="44" t="s">
        <v>54</v>
      </c>
      <c r="F44" s="44" t="s">
        <v>199</v>
      </c>
      <c r="G44" s="44"/>
      <c r="H44" s="56">
        <v>60</v>
      </c>
      <c r="I44" s="78"/>
      <c r="J44" s="77"/>
    </row>
    <row r="45" spans="1:10" ht="18" customHeight="1">
      <c r="A45" s="71"/>
      <c r="B45" s="132" t="s">
        <v>123</v>
      </c>
      <c r="C45" s="111">
        <v>992</v>
      </c>
      <c r="D45" s="44" t="s">
        <v>5</v>
      </c>
      <c r="E45" s="44" t="s">
        <v>54</v>
      </c>
      <c r="F45" s="44" t="s">
        <v>200</v>
      </c>
      <c r="G45" s="44"/>
      <c r="H45" s="56">
        <v>60</v>
      </c>
      <c r="I45" s="78"/>
      <c r="J45" s="77"/>
    </row>
    <row r="46" spans="1:10" ht="35.25" customHeight="1">
      <c r="A46" s="71"/>
      <c r="B46" s="60" t="s">
        <v>281</v>
      </c>
      <c r="C46" s="111">
        <v>992</v>
      </c>
      <c r="D46" s="44" t="s">
        <v>5</v>
      </c>
      <c r="E46" s="44" t="s">
        <v>54</v>
      </c>
      <c r="F46" s="44" t="s">
        <v>200</v>
      </c>
      <c r="G46" s="44" t="s">
        <v>164</v>
      </c>
      <c r="H46" s="56">
        <v>60</v>
      </c>
      <c r="I46" s="78"/>
      <c r="J46" s="77"/>
    </row>
    <row r="47" spans="1:10" ht="63.75" customHeight="1">
      <c r="A47" s="71"/>
      <c r="B47" s="23" t="s">
        <v>120</v>
      </c>
      <c r="C47" s="111">
        <v>992</v>
      </c>
      <c r="D47" s="44" t="s">
        <v>5</v>
      </c>
      <c r="E47" s="44" t="s">
        <v>54</v>
      </c>
      <c r="F47" s="44" t="s">
        <v>201</v>
      </c>
      <c r="G47" s="44"/>
      <c r="H47" s="56">
        <v>52</v>
      </c>
      <c r="I47" s="78"/>
      <c r="J47" s="77"/>
    </row>
    <row r="48" spans="1:10" ht="17.25" customHeight="1">
      <c r="A48" s="71"/>
      <c r="B48" s="132" t="s">
        <v>123</v>
      </c>
      <c r="C48" s="111">
        <v>992</v>
      </c>
      <c r="D48" s="44" t="s">
        <v>5</v>
      </c>
      <c r="E48" s="44" t="s">
        <v>54</v>
      </c>
      <c r="F48" s="44" t="s">
        <v>202</v>
      </c>
      <c r="G48" s="44"/>
      <c r="H48" s="56">
        <f>H47</f>
        <v>52</v>
      </c>
      <c r="I48" s="78"/>
      <c r="J48" s="77"/>
    </row>
    <row r="49" spans="1:10" ht="31.5" customHeight="1">
      <c r="A49" s="71"/>
      <c r="B49" s="60" t="s">
        <v>281</v>
      </c>
      <c r="C49" s="111">
        <v>992</v>
      </c>
      <c r="D49" s="44" t="s">
        <v>5</v>
      </c>
      <c r="E49" s="44" t="s">
        <v>54</v>
      </c>
      <c r="F49" s="44" t="s">
        <v>202</v>
      </c>
      <c r="G49" s="44" t="s">
        <v>164</v>
      </c>
      <c r="H49" s="56">
        <f>H48</f>
        <v>52</v>
      </c>
      <c r="I49" s="78"/>
      <c r="J49" s="77"/>
    </row>
    <row r="50" spans="1:10" ht="50.25" customHeight="1">
      <c r="A50" s="71"/>
      <c r="B50" s="23" t="s">
        <v>122</v>
      </c>
      <c r="C50" s="111">
        <v>992</v>
      </c>
      <c r="D50" s="44" t="s">
        <v>5</v>
      </c>
      <c r="E50" s="44" t="s">
        <v>54</v>
      </c>
      <c r="F50" s="44" t="s">
        <v>203</v>
      </c>
      <c r="G50" s="44"/>
      <c r="H50" s="56">
        <v>30.7</v>
      </c>
      <c r="I50" s="78"/>
      <c r="J50" s="77"/>
    </row>
    <row r="51" spans="1:10" ht="20.25" customHeight="1">
      <c r="A51" s="71"/>
      <c r="B51" s="132" t="s">
        <v>123</v>
      </c>
      <c r="C51" s="111">
        <v>992</v>
      </c>
      <c r="D51" s="44" t="s">
        <v>5</v>
      </c>
      <c r="E51" s="44" t="s">
        <v>54</v>
      </c>
      <c r="F51" s="44" t="s">
        <v>204</v>
      </c>
      <c r="G51" s="44"/>
      <c r="H51" s="56">
        <v>30.7</v>
      </c>
      <c r="I51" s="78"/>
      <c r="J51" s="77"/>
    </row>
    <row r="52" spans="1:10" ht="34.5" customHeight="1">
      <c r="A52" s="71"/>
      <c r="B52" s="60" t="s">
        <v>281</v>
      </c>
      <c r="C52" s="111">
        <v>992</v>
      </c>
      <c r="D52" s="44" t="s">
        <v>5</v>
      </c>
      <c r="E52" s="44" t="s">
        <v>54</v>
      </c>
      <c r="F52" s="44" t="s">
        <v>204</v>
      </c>
      <c r="G52" s="44" t="s">
        <v>164</v>
      </c>
      <c r="H52" s="56">
        <v>30.7</v>
      </c>
      <c r="I52" s="78"/>
      <c r="J52" s="77"/>
    </row>
    <row r="53" spans="1:10" ht="78.75" customHeight="1">
      <c r="A53" s="71"/>
      <c r="B53" s="23" t="s">
        <v>205</v>
      </c>
      <c r="C53" s="111">
        <v>992</v>
      </c>
      <c r="D53" s="44" t="s">
        <v>5</v>
      </c>
      <c r="E53" s="44" t="s">
        <v>54</v>
      </c>
      <c r="F53" s="44" t="s">
        <v>206</v>
      </c>
      <c r="G53" s="44"/>
      <c r="H53" s="56">
        <v>52</v>
      </c>
      <c r="I53" s="78"/>
      <c r="J53" s="77"/>
    </row>
    <row r="54" spans="1:10" ht="22.5" customHeight="1">
      <c r="A54" s="71"/>
      <c r="B54" s="132" t="s">
        <v>123</v>
      </c>
      <c r="C54" s="111">
        <v>992</v>
      </c>
      <c r="D54" s="44" t="s">
        <v>5</v>
      </c>
      <c r="E54" s="44" t="s">
        <v>54</v>
      </c>
      <c r="F54" s="44" t="s">
        <v>207</v>
      </c>
      <c r="G54" s="44"/>
      <c r="H54" s="56">
        <f>H53</f>
        <v>52</v>
      </c>
      <c r="I54" s="78"/>
      <c r="J54" s="77"/>
    </row>
    <row r="55" spans="1:10" ht="30" customHeight="1">
      <c r="A55" s="71"/>
      <c r="B55" s="60" t="s">
        <v>281</v>
      </c>
      <c r="C55" s="111">
        <v>992</v>
      </c>
      <c r="D55" s="44" t="s">
        <v>5</v>
      </c>
      <c r="E55" s="44" t="s">
        <v>54</v>
      </c>
      <c r="F55" s="44" t="s">
        <v>207</v>
      </c>
      <c r="G55" s="44" t="s">
        <v>164</v>
      </c>
      <c r="H55" s="56">
        <f>H53</f>
        <v>52</v>
      </c>
      <c r="I55" s="78"/>
      <c r="J55" s="77"/>
    </row>
    <row r="56" spans="1:10" ht="24.75" customHeight="1">
      <c r="A56" s="73"/>
      <c r="B56" s="73" t="s">
        <v>33</v>
      </c>
      <c r="C56" s="112">
        <v>992</v>
      </c>
      <c r="D56" s="104" t="s">
        <v>6</v>
      </c>
      <c r="E56" s="104"/>
      <c r="F56" s="104"/>
      <c r="G56" s="104"/>
      <c r="H56" s="55">
        <v>190.4</v>
      </c>
      <c r="I56" s="75"/>
      <c r="J56" s="75"/>
    </row>
    <row r="57" spans="1:10" ht="22.5" customHeight="1">
      <c r="A57" s="71"/>
      <c r="B57" s="71" t="s">
        <v>34</v>
      </c>
      <c r="C57" s="111">
        <v>992</v>
      </c>
      <c r="D57" s="44" t="s">
        <v>6</v>
      </c>
      <c r="E57" s="44" t="s">
        <v>10</v>
      </c>
      <c r="F57" s="44"/>
      <c r="G57" s="44"/>
      <c r="H57" s="56">
        <f>H56</f>
        <v>190.4</v>
      </c>
      <c r="I57" s="79"/>
      <c r="J57" s="79"/>
    </row>
    <row r="58" spans="1:10" ht="22.5" customHeight="1">
      <c r="A58" s="71"/>
      <c r="B58" s="71" t="s">
        <v>113</v>
      </c>
      <c r="C58" s="111">
        <v>992</v>
      </c>
      <c r="D58" s="44" t="s">
        <v>6</v>
      </c>
      <c r="E58" s="44" t="s">
        <v>10</v>
      </c>
      <c r="F58" s="44" t="s">
        <v>189</v>
      </c>
      <c r="G58" s="44"/>
      <c r="H58" s="56">
        <f>H57</f>
        <v>190.4</v>
      </c>
      <c r="I58" s="79"/>
      <c r="J58" s="79"/>
    </row>
    <row r="59" spans="1:10" ht="17.25" customHeight="1">
      <c r="A59" s="71"/>
      <c r="B59" s="131" t="s">
        <v>126</v>
      </c>
      <c r="C59" s="111">
        <v>992</v>
      </c>
      <c r="D59" s="44" t="s">
        <v>6</v>
      </c>
      <c r="E59" s="44" t="s">
        <v>10</v>
      </c>
      <c r="F59" s="44" t="s">
        <v>208</v>
      </c>
      <c r="G59" s="44"/>
      <c r="H59" s="56">
        <f>H57</f>
        <v>190.4</v>
      </c>
      <c r="I59" s="79"/>
      <c r="J59" s="79"/>
    </row>
    <row r="60" spans="1:11" ht="33" customHeight="1">
      <c r="A60" s="71"/>
      <c r="B60" s="71" t="s">
        <v>38</v>
      </c>
      <c r="C60" s="111">
        <v>992</v>
      </c>
      <c r="D60" s="44" t="s">
        <v>6</v>
      </c>
      <c r="E60" s="44" t="s">
        <v>10</v>
      </c>
      <c r="F60" s="44" t="s">
        <v>209</v>
      </c>
      <c r="G60" s="44"/>
      <c r="H60" s="56">
        <f>H57</f>
        <v>190.4</v>
      </c>
      <c r="I60" s="79"/>
      <c r="J60" s="79"/>
      <c r="K60" s="99"/>
    </row>
    <row r="61" spans="1:10" ht="66.75" customHeight="1">
      <c r="A61" s="71"/>
      <c r="B61" s="23" t="s">
        <v>161</v>
      </c>
      <c r="C61" s="111">
        <v>992</v>
      </c>
      <c r="D61" s="44" t="s">
        <v>6</v>
      </c>
      <c r="E61" s="44" t="s">
        <v>10</v>
      </c>
      <c r="F61" s="44" t="s">
        <v>209</v>
      </c>
      <c r="G61" s="44" t="s">
        <v>163</v>
      </c>
      <c r="H61" s="56">
        <v>177</v>
      </c>
      <c r="I61" s="79"/>
      <c r="J61" s="79"/>
    </row>
    <row r="62" spans="1:10" ht="36.75" customHeight="1">
      <c r="A62" s="71"/>
      <c r="B62" s="60" t="s">
        <v>281</v>
      </c>
      <c r="C62" s="111">
        <v>992</v>
      </c>
      <c r="D62" s="44" t="s">
        <v>6</v>
      </c>
      <c r="E62" s="44" t="s">
        <v>10</v>
      </c>
      <c r="F62" s="44" t="s">
        <v>209</v>
      </c>
      <c r="G62" s="44" t="s">
        <v>164</v>
      </c>
      <c r="H62" s="56">
        <v>13.4</v>
      </c>
      <c r="I62" s="79"/>
      <c r="J62" s="79"/>
    </row>
    <row r="63" spans="1:10" ht="38.25" customHeight="1">
      <c r="A63" s="73"/>
      <c r="B63" s="73" t="s">
        <v>9</v>
      </c>
      <c r="C63" s="110">
        <v>992</v>
      </c>
      <c r="D63" s="104" t="s">
        <v>10</v>
      </c>
      <c r="E63" s="104"/>
      <c r="F63" s="104"/>
      <c r="G63" s="104"/>
      <c r="H63" s="55">
        <f>H64+H69+H73</f>
        <v>11</v>
      </c>
      <c r="I63" s="75"/>
      <c r="J63" s="75"/>
    </row>
    <row r="64" spans="1:10" ht="32.25" customHeight="1">
      <c r="A64" s="71"/>
      <c r="B64" s="71" t="s">
        <v>28</v>
      </c>
      <c r="C64" s="108">
        <v>992</v>
      </c>
      <c r="D64" s="44" t="s">
        <v>10</v>
      </c>
      <c r="E64" s="44" t="s">
        <v>11</v>
      </c>
      <c r="F64" s="44"/>
      <c r="G64" s="44"/>
      <c r="H64" s="56">
        <v>3</v>
      </c>
      <c r="I64" s="78"/>
      <c r="J64" s="78"/>
    </row>
    <row r="65" spans="1:10" ht="34.5" customHeight="1">
      <c r="A65" s="71"/>
      <c r="B65" s="133" t="s">
        <v>127</v>
      </c>
      <c r="C65" s="108">
        <v>992</v>
      </c>
      <c r="D65" s="44" t="s">
        <v>10</v>
      </c>
      <c r="E65" s="44" t="s">
        <v>11</v>
      </c>
      <c r="F65" s="44" t="s">
        <v>210</v>
      </c>
      <c r="G65" s="44"/>
      <c r="H65" s="56">
        <v>3</v>
      </c>
      <c r="I65" s="78"/>
      <c r="J65" s="78"/>
    </row>
    <row r="66" spans="1:10" ht="36" customHeight="1">
      <c r="A66" s="71"/>
      <c r="B66" s="115" t="s">
        <v>144</v>
      </c>
      <c r="C66" s="108">
        <v>992</v>
      </c>
      <c r="D66" s="44" t="s">
        <v>10</v>
      </c>
      <c r="E66" s="44" t="s">
        <v>11</v>
      </c>
      <c r="F66" s="44" t="s">
        <v>211</v>
      </c>
      <c r="G66" s="44"/>
      <c r="H66" s="56">
        <v>3</v>
      </c>
      <c r="I66" s="78"/>
      <c r="J66" s="78"/>
    </row>
    <row r="67" spans="1:10" ht="36.75" customHeight="1">
      <c r="A67" s="71"/>
      <c r="B67" s="115" t="s">
        <v>145</v>
      </c>
      <c r="C67" s="108">
        <v>992</v>
      </c>
      <c r="D67" s="44" t="s">
        <v>10</v>
      </c>
      <c r="E67" s="44" t="s">
        <v>11</v>
      </c>
      <c r="F67" s="44" t="s">
        <v>212</v>
      </c>
      <c r="G67" s="44"/>
      <c r="H67" s="56">
        <v>3</v>
      </c>
      <c r="I67" s="78"/>
      <c r="J67" s="78"/>
    </row>
    <row r="68" spans="1:10" ht="31.5" customHeight="1">
      <c r="A68" s="71"/>
      <c r="B68" s="60" t="s">
        <v>281</v>
      </c>
      <c r="C68" s="108">
        <v>992</v>
      </c>
      <c r="D68" s="44" t="s">
        <v>10</v>
      </c>
      <c r="E68" s="44" t="s">
        <v>11</v>
      </c>
      <c r="F68" s="44" t="s">
        <v>212</v>
      </c>
      <c r="G68" s="44" t="s">
        <v>164</v>
      </c>
      <c r="H68" s="56">
        <v>3</v>
      </c>
      <c r="I68" s="78"/>
      <c r="J68" s="78"/>
    </row>
    <row r="69" spans="1:10" ht="15.75" customHeight="1">
      <c r="A69" s="71"/>
      <c r="B69" s="71" t="s">
        <v>55</v>
      </c>
      <c r="C69" s="108">
        <v>992</v>
      </c>
      <c r="D69" s="44" t="s">
        <v>10</v>
      </c>
      <c r="E69" s="44" t="s">
        <v>40</v>
      </c>
      <c r="F69" s="44"/>
      <c r="G69" s="44"/>
      <c r="H69" s="56">
        <v>5</v>
      </c>
      <c r="I69" s="78"/>
      <c r="J69" s="77"/>
    </row>
    <row r="70" spans="1:10" ht="47.25">
      <c r="A70" s="71"/>
      <c r="B70" s="23" t="s">
        <v>128</v>
      </c>
      <c r="C70" s="108">
        <v>992</v>
      </c>
      <c r="D70" s="44" t="s">
        <v>10</v>
      </c>
      <c r="E70" s="44" t="s">
        <v>40</v>
      </c>
      <c r="F70" s="44" t="s">
        <v>213</v>
      </c>
      <c r="G70" s="44"/>
      <c r="H70" s="56">
        <v>5</v>
      </c>
      <c r="I70" s="78"/>
      <c r="J70" s="77"/>
    </row>
    <row r="71" spans="1:10" ht="21" customHeight="1">
      <c r="A71" s="71"/>
      <c r="B71" s="132" t="s">
        <v>123</v>
      </c>
      <c r="C71" s="108">
        <v>992</v>
      </c>
      <c r="D71" s="44" t="s">
        <v>10</v>
      </c>
      <c r="E71" s="44" t="s">
        <v>40</v>
      </c>
      <c r="F71" s="44" t="s">
        <v>214</v>
      </c>
      <c r="G71" s="44"/>
      <c r="H71" s="56">
        <v>5</v>
      </c>
      <c r="I71" s="78"/>
      <c r="J71" s="77"/>
    </row>
    <row r="72" spans="1:10" ht="21" customHeight="1">
      <c r="A72" s="71"/>
      <c r="B72" s="23" t="s">
        <v>62</v>
      </c>
      <c r="C72" s="108">
        <v>992</v>
      </c>
      <c r="D72" s="44" t="s">
        <v>10</v>
      </c>
      <c r="E72" s="44" t="s">
        <v>40</v>
      </c>
      <c r="F72" s="44" t="s">
        <v>214</v>
      </c>
      <c r="G72" s="44" t="s">
        <v>164</v>
      </c>
      <c r="H72" s="56">
        <v>5</v>
      </c>
      <c r="I72" s="78"/>
      <c r="J72" s="77"/>
    </row>
    <row r="73" spans="1:10" ht="30" customHeight="1">
      <c r="A73" s="71"/>
      <c r="B73" s="71" t="s">
        <v>32</v>
      </c>
      <c r="C73" s="108">
        <v>992</v>
      </c>
      <c r="D73" s="44" t="s">
        <v>10</v>
      </c>
      <c r="E73" s="44" t="s">
        <v>24</v>
      </c>
      <c r="F73" s="44"/>
      <c r="G73" s="44"/>
      <c r="H73" s="56">
        <v>3</v>
      </c>
      <c r="I73" s="78"/>
      <c r="J73" s="77"/>
    </row>
    <row r="74" spans="1:10" ht="32.25" customHeight="1">
      <c r="A74" s="71"/>
      <c r="B74" s="35" t="s">
        <v>146</v>
      </c>
      <c r="C74" s="108">
        <v>992</v>
      </c>
      <c r="D74" s="44" t="s">
        <v>10</v>
      </c>
      <c r="E74" s="44" t="s">
        <v>24</v>
      </c>
      <c r="F74" s="44" t="s">
        <v>216</v>
      </c>
      <c r="G74" s="44"/>
      <c r="H74" s="56">
        <v>1</v>
      </c>
      <c r="I74" s="78"/>
      <c r="J74" s="77"/>
    </row>
    <row r="75" spans="1:10" ht="24.75" customHeight="1">
      <c r="A75" s="71"/>
      <c r="B75" s="132" t="s">
        <v>123</v>
      </c>
      <c r="C75" s="108">
        <v>992</v>
      </c>
      <c r="D75" s="44" t="s">
        <v>10</v>
      </c>
      <c r="E75" s="44" t="s">
        <v>24</v>
      </c>
      <c r="F75" s="44" t="s">
        <v>217</v>
      </c>
      <c r="G75" s="44"/>
      <c r="H75" s="56">
        <f>H74</f>
        <v>1</v>
      </c>
      <c r="I75" s="78"/>
      <c r="J75" s="77"/>
    </row>
    <row r="76" spans="1:10" ht="32.25" customHeight="1">
      <c r="A76" s="80"/>
      <c r="B76" s="60" t="s">
        <v>281</v>
      </c>
      <c r="C76" s="108">
        <v>992</v>
      </c>
      <c r="D76" s="44" t="s">
        <v>10</v>
      </c>
      <c r="E76" s="44" t="s">
        <v>24</v>
      </c>
      <c r="F76" s="44" t="s">
        <v>217</v>
      </c>
      <c r="G76" s="44" t="s">
        <v>164</v>
      </c>
      <c r="H76" s="56">
        <v>1</v>
      </c>
      <c r="I76" s="78"/>
      <c r="J76" s="77"/>
    </row>
    <row r="77" spans="1:10" ht="66" customHeight="1">
      <c r="A77" s="80"/>
      <c r="B77" s="102" t="s">
        <v>147</v>
      </c>
      <c r="C77" s="108">
        <v>992</v>
      </c>
      <c r="D77" s="44" t="s">
        <v>10</v>
      </c>
      <c r="E77" s="44" t="s">
        <v>24</v>
      </c>
      <c r="F77" s="44" t="s">
        <v>218</v>
      </c>
      <c r="G77" s="44"/>
      <c r="H77" s="56">
        <v>2</v>
      </c>
      <c r="I77" s="78"/>
      <c r="J77" s="77"/>
    </row>
    <row r="78" spans="1:10" ht="20.25" customHeight="1">
      <c r="A78" s="80"/>
      <c r="B78" s="132" t="s">
        <v>123</v>
      </c>
      <c r="C78" s="108">
        <v>992</v>
      </c>
      <c r="D78" s="44" t="s">
        <v>10</v>
      </c>
      <c r="E78" s="44" t="s">
        <v>24</v>
      </c>
      <c r="F78" s="44" t="s">
        <v>215</v>
      </c>
      <c r="G78" s="44"/>
      <c r="H78" s="56">
        <f>H77</f>
        <v>2</v>
      </c>
      <c r="I78" s="78"/>
      <c r="J78" s="77"/>
    </row>
    <row r="79" spans="1:10" ht="28.5" customHeight="1">
      <c r="A79" s="80"/>
      <c r="B79" s="60" t="s">
        <v>281</v>
      </c>
      <c r="C79" s="108">
        <v>992</v>
      </c>
      <c r="D79" s="44" t="s">
        <v>10</v>
      </c>
      <c r="E79" s="44" t="s">
        <v>24</v>
      </c>
      <c r="F79" s="44" t="s">
        <v>215</v>
      </c>
      <c r="G79" s="44" t="s">
        <v>164</v>
      </c>
      <c r="H79" s="56">
        <f>H77</f>
        <v>2</v>
      </c>
      <c r="I79" s="78"/>
      <c r="J79" s="77"/>
    </row>
    <row r="80" spans="1:10" ht="15.75">
      <c r="A80" s="73"/>
      <c r="B80" s="73" t="s">
        <v>35</v>
      </c>
      <c r="C80" s="109">
        <v>992</v>
      </c>
      <c r="D80" s="104" t="s">
        <v>8</v>
      </c>
      <c r="E80" s="104" t="s">
        <v>51</v>
      </c>
      <c r="F80" s="104"/>
      <c r="G80" s="104"/>
      <c r="H80" s="55">
        <f>H81+H86</f>
        <v>2786.1</v>
      </c>
      <c r="I80" s="78"/>
      <c r="J80" s="74"/>
    </row>
    <row r="81" spans="1:10" ht="16.5" customHeight="1">
      <c r="A81" s="73"/>
      <c r="B81" s="23" t="s">
        <v>63</v>
      </c>
      <c r="C81" s="108">
        <v>992</v>
      </c>
      <c r="D81" s="105" t="s">
        <v>8</v>
      </c>
      <c r="E81" s="105" t="s">
        <v>11</v>
      </c>
      <c r="F81" s="105"/>
      <c r="G81" s="105"/>
      <c r="H81" s="92">
        <v>2631.6</v>
      </c>
      <c r="I81" s="78"/>
      <c r="J81" s="81"/>
    </row>
    <row r="82" spans="1:10" ht="15.75">
      <c r="A82" s="73"/>
      <c r="B82" s="23" t="s">
        <v>130</v>
      </c>
      <c r="C82" s="108">
        <v>992</v>
      </c>
      <c r="D82" s="105" t="s">
        <v>8</v>
      </c>
      <c r="E82" s="105" t="s">
        <v>11</v>
      </c>
      <c r="F82" s="105" t="s">
        <v>219</v>
      </c>
      <c r="G82" s="105"/>
      <c r="H82" s="92">
        <f>H81</f>
        <v>2631.6</v>
      </c>
      <c r="I82" s="78"/>
      <c r="J82" s="81"/>
    </row>
    <row r="83" spans="1:10" ht="15.75">
      <c r="A83" s="73"/>
      <c r="B83" s="141" t="s">
        <v>129</v>
      </c>
      <c r="C83" s="108"/>
      <c r="D83" s="105"/>
      <c r="E83" s="105"/>
      <c r="F83" s="105"/>
      <c r="G83" s="105"/>
      <c r="H83" s="92"/>
      <c r="I83" s="78"/>
      <c r="J83" s="81"/>
    </row>
    <row r="84" spans="1:10" ht="45" customHeight="1">
      <c r="A84" s="73"/>
      <c r="B84" s="141"/>
      <c r="C84" s="108">
        <v>992</v>
      </c>
      <c r="D84" s="105" t="s">
        <v>8</v>
      </c>
      <c r="E84" s="105" t="s">
        <v>11</v>
      </c>
      <c r="F84" s="105" t="s">
        <v>220</v>
      </c>
      <c r="G84" s="105"/>
      <c r="H84" s="92">
        <v>2631.6</v>
      </c>
      <c r="I84" s="78"/>
      <c r="J84" s="81"/>
    </row>
    <row r="85" spans="1:12" ht="36.75" customHeight="1">
      <c r="A85" s="73"/>
      <c r="B85" s="60" t="s">
        <v>281</v>
      </c>
      <c r="C85" s="108">
        <v>992</v>
      </c>
      <c r="D85" s="105" t="s">
        <v>8</v>
      </c>
      <c r="E85" s="105" t="s">
        <v>11</v>
      </c>
      <c r="F85" s="105" t="s">
        <v>221</v>
      </c>
      <c r="G85" s="105" t="s">
        <v>164</v>
      </c>
      <c r="H85" s="92">
        <f>H84</f>
        <v>2631.6</v>
      </c>
      <c r="I85" s="78"/>
      <c r="J85" s="81"/>
      <c r="L85" s="87"/>
    </row>
    <row r="86" spans="1:10" ht="22.5" customHeight="1">
      <c r="A86" s="71"/>
      <c r="B86" s="71" t="s">
        <v>36</v>
      </c>
      <c r="C86" s="108">
        <v>992</v>
      </c>
      <c r="D86" s="44" t="s">
        <v>8</v>
      </c>
      <c r="E86" s="44" t="s">
        <v>37</v>
      </c>
      <c r="F86" s="44"/>
      <c r="G86" s="44"/>
      <c r="H86" s="56">
        <v>154.5</v>
      </c>
      <c r="I86" s="78"/>
      <c r="J86" s="77"/>
    </row>
    <row r="87" spans="1:10" ht="23.25" customHeight="1">
      <c r="A87" s="71"/>
      <c r="B87" s="115" t="s">
        <v>56</v>
      </c>
      <c r="C87" s="47">
        <v>992</v>
      </c>
      <c r="D87" s="44" t="s">
        <v>8</v>
      </c>
      <c r="E87" s="44" t="s">
        <v>37</v>
      </c>
      <c r="F87" s="118" t="s">
        <v>264</v>
      </c>
      <c r="G87" s="44"/>
      <c r="H87" s="106" t="s">
        <v>255</v>
      </c>
      <c r="I87" s="78"/>
      <c r="J87" s="78"/>
    </row>
    <row r="88" spans="1:10" ht="37.5" customHeight="1">
      <c r="A88" s="71"/>
      <c r="B88" s="102" t="s">
        <v>263</v>
      </c>
      <c r="C88" s="47">
        <v>992</v>
      </c>
      <c r="D88" s="44" t="s">
        <v>8</v>
      </c>
      <c r="E88" s="44" t="s">
        <v>37</v>
      </c>
      <c r="F88" s="118" t="s">
        <v>222</v>
      </c>
      <c r="G88" s="44"/>
      <c r="H88" s="106" t="s">
        <v>255</v>
      </c>
      <c r="I88" s="78"/>
      <c r="J88" s="78"/>
    </row>
    <row r="89" spans="1:10" ht="31.5" customHeight="1">
      <c r="A89" s="71"/>
      <c r="B89" s="60" t="s">
        <v>281</v>
      </c>
      <c r="C89" s="47">
        <v>992</v>
      </c>
      <c r="D89" s="44" t="s">
        <v>8</v>
      </c>
      <c r="E89" s="44" t="s">
        <v>37</v>
      </c>
      <c r="F89" s="118" t="s">
        <v>222</v>
      </c>
      <c r="G89" s="44" t="s">
        <v>164</v>
      </c>
      <c r="H89" s="106" t="s">
        <v>255</v>
      </c>
      <c r="I89" s="78"/>
      <c r="J89" s="78"/>
    </row>
    <row r="90" spans="1:10" ht="48" customHeight="1">
      <c r="A90" s="73"/>
      <c r="B90" s="23" t="s">
        <v>131</v>
      </c>
      <c r="C90" s="108">
        <v>992</v>
      </c>
      <c r="D90" s="106" t="s">
        <v>8</v>
      </c>
      <c r="E90" s="106" t="s">
        <v>37</v>
      </c>
      <c r="F90" s="44" t="s">
        <v>223</v>
      </c>
      <c r="G90" s="106"/>
      <c r="H90" s="106" t="s">
        <v>254</v>
      </c>
      <c r="I90" s="78"/>
      <c r="J90" s="82"/>
    </row>
    <row r="91" spans="1:10" ht="18.75" customHeight="1">
      <c r="A91" s="73"/>
      <c r="B91" s="132" t="s">
        <v>123</v>
      </c>
      <c r="C91" s="108">
        <v>992</v>
      </c>
      <c r="D91" s="106" t="s">
        <v>8</v>
      </c>
      <c r="E91" s="106" t="s">
        <v>37</v>
      </c>
      <c r="F91" s="44" t="s">
        <v>224</v>
      </c>
      <c r="G91" s="106"/>
      <c r="H91" s="106" t="s">
        <v>254</v>
      </c>
      <c r="I91" s="78"/>
      <c r="J91" s="82"/>
    </row>
    <row r="92" spans="1:10" ht="29.25" customHeight="1">
      <c r="A92" s="73"/>
      <c r="B92" s="60" t="s">
        <v>281</v>
      </c>
      <c r="C92" s="108">
        <v>992</v>
      </c>
      <c r="D92" s="106" t="s">
        <v>8</v>
      </c>
      <c r="E92" s="106" t="s">
        <v>37</v>
      </c>
      <c r="F92" s="44" t="s">
        <v>224</v>
      </c>
      <c r="G92" s="106" t="s">
        <v>164</v>
      </c>
      <c r="H92" s="106" t="s">
        <v>254</v>
      </c>
      <c r="I92" s="78"/>
      <c r="J92" s="82"/>
    </row>
    <row r="93" spans="1:10" ht="16.5" customHeight="1">
      <c r="A93" s="71"/>
      <c r="B93" s="73" t="s">
        <v>12</v>
      </c>
      <c r="C93" s="109">
        <v>992</v>
      </c>
      <c r="D93" s="104" t="s">
        <v>13</v>
      </c>
      <c r="E93" s="104"/>
      <c r="F93" s="104"/>
      <c r="G93" s="104"/>
      <c r="H93" s="55">
        <f>H94+H102+H109</f>
        <v>1609</v>
      </c>
      <c r="I93" s="75"/>
      <c r="J93" s="74"/>
    </row>
    <row r="94" spans="1:10" ht="15.75">
      <c r="A94" s="71"/>
      <c r="B94" s="23" t="s">
        <v>59</v>
      </c>
      <c r="C94" s="108">
        <v>992</v>
      </c>
      <c r="D94" s="105" t="s">
        <v>13</v>
      </c>
      <c r="E94" s="105" t="s">
        <v>6</v>
      </c>
      <c r="F94" s="105"/>
      <c r="G94" s="105"/>
      <c r="H94" s="92">
        <v>250</v>
      </c>
      <c r="I94" s="79"/>
      <c r="J94" s="81"/>
    </row>
    <row r="95" spans="1:10" ht="47.25">
      <c r="A95" s="71"/>
      <c r="B95" s="23" t="s">
        <v>148</v>
      </c>
      <c r="C95" s="108">
        <v>992</v>
      </c>
      <c r="D95" s="105" t="s">
        <v>13</v>
      </c>
      <c r="E95" s="105" t="s">
        <v>6</v>
      </c>
      <c r="F95" s="44" t="s">
        <v>225</v>
      </c>
      <c r="G95" s="105"/>
      <c r="H95" s="92">
        <v>48</v>
      </c>
      <c r="I95" s="79"/>
      <c r="J95" s="81"/>
    </row>
    <row r="96" spans="1:10" ht="22.5" customHeight="1">
      <c r="A96" s="71"/>
      <c r="B96" s="132" t="s">
        <v>123</v>
      </c>
      <c r="C96" s="108">
        <v>992</v>
      </c>
      <c r="D96" s="105" t="s">
        <v>13</v>
      </c>
      <c r="E96" s="105" t="s">
        <v>6</v>
      </c>
      <c r="F96" s="44" t="s">
        <v>226</v>
      </c>
      <c r="G96" s="105"/>
      <c r="H96" s="92">
        <v>48</v>
      </c>
      <c r="I96" s="79"/>
      <c r="J96" s="81"/>
    </row>
    <row r="97" spans="1:10" ht="33" customHeight="1">
      <c r="A97" s="71"/>
      <c r="B97" s="60" t="s">
        <v>281</v>
      </c>
      <c r="C97" s="108">
        <v>992</v>
      </c>
      <c r="D97" s="105" t="s">
        <v>13</v>
      </c>
      <c r="E97" s="105" t="s">
        <v>6</v>
      </c>
      <c r="F97" s="44" t="s">
        <v>226</v>
      </c>
      <c r="G97" s="105" t="s">
        <v>164</v>
      </c>
      <c r="H97" s="92">
        <v>48</v>
      </c>
      <c r="I97" s="79"/>
      <c r="J97" s="81"/>
    </row>
    <row r="98" spans="1:10" ht="33" customHeight="1">
      <c r="A98" s="71"/>
      <c r="B98" s="23" t="s">
        <v>149</v>
      </c>
      <c r="C98" s="108">
        <v>992</v>
      </c>
      <c r="D98" s="105" t="s">
        <v>13</v>
      </c>
      <c r="E98" s="105" t="s">
        <v>6</v>
      </c>
      <c r="F98" s="44" t="s">
        <v>289</v>
      </c>
      <c r="G98" s="104"/>
      <c r="H98" s="92">
        <v>202</v>
      </c>
      <c r="I98" s="79"/>
      <c r="J98" s="81"/>
    </row>
    <row r="99" spans="1:10" ht="18.75" customHeight="1">
      <c r="A99" s="71"/>
      <c r="B99" s="132" t="s">
        <v>123</v>
      </c>
      <c r="C99" s="108">
        <v>992</v>
      </c>
      <c r="D99" s="105" t="s">
        <v>13</v>
      </c>
      <c r="E99" s="105" t="s">
        <v>6</v>
      </c>
      <c r="F99" s="44" t="s">
        <v>227</v>
      </c>
      <c r="G99" s="104"/>
      <c r="H99" s="92">
        <v>202</v>
      </c>
      <c r="I99" s="79"/>
      <c r="J99" s="81"/>
    </row>
    <row r="100" spans="1:10" ht="32.25" customHeight="1">
      <c r="A100" s="71"/>
      <c r="B100" s="60" t="s">
        <v>281</v>
      </c>
      <c r="C100" s="108">
        <v>992</v>
      </c>
      <c r="D100" s="105" t="s">
        <v>13</v>
      </c>
      <c r="E100" s="105" t="s">
        <v>6</v>
      </c>
      <c r="F100" s="44" t="s">
        <v>227</v>
      </c>
      <c r="G100" s="105" t="s">
        <v>164</v>
      </c>
      <c r="H100" s="92">
        <v>57</v>
      </c>
      <c r="I100" s="79"/>
      <c r="J100" s="81"/>
    </row>
    <row r="101" spans="1:10" ht="33" customHeight="1">
      <c r="A101" s="71"/>
      <c r="B101" s="60" t="s">
        <v>282</v>
      </c>
      <c r="C101" s="108">
        <v>992</v>
      </c>
      <c r="D101" s="105" t="s">
        <v>13</v>
      </c>
      <c r="E101" s="105" t="s">
        <v>6</v>
      </c>
      <c r="F101" s="44" t="s">
        <v>227</v>
      </c>
      <c r="G101" s="105" t="s">
        <v>187</v>
      </c>
      <c r="H101" s="92">
        <v>193</v>
      </c>
      <c r="I101" s="79"/>
      <c r="J101" s="81"/>
    </row>
    <row r="102" spans="1:10" ht="15.75">
      <c r="A102" s="71"/>
      <c r="B102" s="71" t="s">
        <v>25</v>
      </c>
      <c r="C102" s="108">
        <v>992</v>
      </c>
      <c r="D102" s="44" t="s">
        <v>13</v>
      </c>
      <c r="E102" s="44" t="s">
        <v>10</v>
      </c>
      <c r="F102" s="44"/>
      <c r="G102" s="44"/>
      <c r="H102" s="56">
        <f>H103+H106</f>
        <v>759</v>
      </c>
      <c r="I102" s="78"/>
      <c r="J102" s="77"/>
    </row>
    <row r="103" spans="1:10" ht="31.5">
      <c r="A103" s="71"/>
      <c r="B103" s="23" t="s">
        <v>155</v>
      </c>
      <c r="C103" s="108">
        <v>992</v>
      </c>
      <c r="D103" s="44" t="s">
        <v>13</v>
      </c>
      <c r="E103" s="44" t="s">
        <v>10</v>
      </c>
      <c r="F103" s="44" t="s">
        <v>228</v>
      </c>
      <c r="G103" s="44"/>
      <c r="H103" s="56">
        <v>86</v>
      </c>
      <c r="I103" s="78"/>
      <c r="J103" s="77"/>
    </row>
    <row r="104" spans="1:10" ht="15.75">
      <c r="A104" s="71"/>
      <c r="B104" s="132" t="s">
        <v>123</v>
      </c>
      <c r="C104" s="108">
        <v>992</v>
      </c>
      <c r="D104" s="44" t="s">
        <v>13</v>
      </c>
      <c r="E104" s="44" t="s">
        <v>10</v>
      </c>
      <c r="F104" s="44" t="s">
        <v>229</v>
      </c>
      <c r="G104" s="44"/>
      <c r="H104" s="56">
        <f>H103</f>
        <v>86</v>
      </c>
      <c r="I104" s="78"/>
      <c r="J104" s="77"/>
    </row>
    <row r="105" spans="1:10" ht="30" customHeight="1">
      <c r="A105" s="71"/>
      <c r="B105" s="60" t="s">
        <v>281</v>
      </c>
      <c r="C105" s="108">
        <v>992</v>
      </c>
      <c r="D105" s="44" t="s">
        <v>13</v>
      </c>
      <c r="E105" s="44" t="s">
        <v>10</v>
      </c>
      <c r="F105" s="44" t="s">
        <v>229</v>
      </c>
      <c r="G105" s="44" t="s">
        <v>164</v>
      </c>
      <c r="H105" s="56">
        <f>H104</f>
        <v>86</v>
      </c>
      <c r="I105" s="78"/>
      <c r="J105" s="77"/>
    </row>
    <row r="106" spans="1:10" ht="31.5">
      <c r="A106" s="71"/>
      <c r="B106" s="23" t="s">
        <v>265</v>
      </c>
      <c r="C106" s="108">
        <v>992</v>
      </c>
      <c r="D106" s="44" t="s">
        <v>13</v>
      </c>
      <c r="E106" s="44" t="s">
        <v>10</v>
      </c>
      <c r="F106" s="44" t="s">
        <v>230</v>
      </c>
      <c r="G106" s="44"/>
      <c r="H106" s="56">
        <v>673</v>
      </c>
      <c r="I106" s="78"/>
      <c r="J106" s="77"/>
    </row>
    <row r="107" spans="1:10" ht="18" customHeight="1">
      <c r="A107" s="71"/>
      <c r="B107" s="132" t="s">
        <v>123</v>
      </c>
      <c r="C107" s="108">
        <v>992</v>
      </c>
      <c r="D107" s="44" t="s">
        <v>13</v>
      </c>
      <c r="E107" s="44" t="s">
        <v>10</v>
      </c>
      <c r="F107" s="44" t="s">
        <v>231</v>
      </c>
      <c r="G107" s="44"/>
      <c r="H107" s="56">
        <f>H106</f>
        <v>673</v>
      </c>
      <c r="I107" s="78"/>
      <c r="J107" s="77"/>
    </row>
    <row r="108" spans="1:10" ht="31.5" customHeight="1">
      <c r="A108" s="71"/>
      <c r="B108" s="60" t="s">
        <v>281</v>
      </c>
      <c r="C108" s="108">
        <v>992</v>
      </c>
      <c r="D108" s="44" t="s">
        <v>13</v>
      </c>
      <c r="E108" s="44" t="s">
        <v>10</v>
      </c>
      <c r="F108" s="44" t="s">
        <v>231</v>
      </c>
      <c r="G108" s="44" t="s">
        <v>164</v>
      </c>
      <c r="H108" s="56">
        <f>H106</f>
        <v>673</v>
      </c>
      <c r="I108" s="78"/>
      <c r="J108" s="77"/>
    </row>
    <row r="109" spans="1:10" ht="15.75" customHeight="1">
      <c r="A109" s="71"/>
      <c r="B109" s="23" t="s">
        <v>61</v>
      </c>
      <c r="C109" s="108">
        <v>992</v>
      </c>
      <c r="D109" s="44" t="s">
        <v>13</v>
      </c>
      <c r="E109" s="44" t="s">
        <v>13</v>
      </c>
      <c r="F109" s="44"/>
      <c r="G109" s="44"/>
      <c r="H109" s="56">
        <v>600</v>
      </c>
      <c r="I109" s="78"/>
      <c r="J109" s="77"/>
    </row>
    <row r="110" spans="1:10" ht="15" customHeight="1">
      <c r="A110" s="71"/>
      <c r="B110" s="116" t="s">
        <v>150</v>
      </c>
      <c r="C110" s="108">
        <v>992</v>
      </c>
      <c r="D110" s="44" t="s">
        <v>13</v>
      </c>
      <c r="E110" s="44" t="s">
        <v>13</v>
      </c>
      <c r="F110" s="44" t="s">
        <v>232</v>
      </c>
      <c r="G110" s="44"/>
      <c r="H110" s="56">
        <f>H109</f>
        <v>600</v>
      </c>
      <c r="I110" s="78"/>
      <c r="J110" s="77"/>
    </row>
    <row r="111" spans="1:10" ht="15.75" customHeight="1">
      <c r="A111" s="73"/>
      <c r="B111" s="116" t="s">
        <v>135</v>
      </c>
      <c r="C111" s="108">
        <v>992</v>
      </c>
      <c r="D111" s="44" t="s">
        <v>13</v>
      </c>
      <c r="E111" s="44" t="s">
        <v>13</v>
      </c>
      <c r="F111" s="44" t="s">
        <v>233</v>
      </c>
      <c r="G111" s="44"/>
      <c r="H111" s="56">
        <f>H109</f>
        <v>600</v>
      </c>
      <c r="I111" s="78"/>
      <c r="J111" s="77"/>
    </row>
    <row r="112" spans="1:10" ht="35.25" customHeight="1">
      <c r="A112" s="73"/>
      <c r="B112" s="23" t="s">
        <v>166</v>
      </c>
      <c r="C112" s="108">
        <v>992</v>
      </c>
      <c r="D112" s="44" t="s">
        <v>13</v>
      </c>
      <c r="E112" s="44" t="s">
        <v>13</v>
      </c>
      <c r="F112" s="44" t="s">
        <v>233</v>
      </c>
      <c r="G112" s="44" t="s">
        <v>167</v>
      </c>
      <c r="H112" s="56">
        <v>600</v>
      </c>
      <c r="I112" s="78"/>
      <c r="J112" s="77"/>
    </row>
    <row r="113" spans="1:10" ht="15.75">
      <c r="A113" s="71"/>
      <c r="B113" s="73" t="s">
        <v>44</v>
      </c>
      <c r="C113" s="109">
        <v>992</v>
      </c>
      <c r="D113" s="104" t="s">
        <v>39</v>
      </c>
      <c r="E113" s="104" t="s">
        <v>51</v>
      </c>
      <c r="F113" s="104"/>
      <c r="G113" s="104"/>
      <c r="H113" s="55">
        <v>10</v>
      </c>
      <c r="I113" s="75"/>
      <c r="J113" s="74"/>
    </row>
    <row r="114" spans="1:10" ht="16.5" customHeight="1">
      <c r="A114" s="71"/>
      <c r="B114" s="71" t="s">
        <v>43</v>
      </c>
      <c r="C114" s="108">
        <v>992</v>
      </c>
      <c r="D114" s="44" t="s">
        <v>39</v>
      </c>
      <c r="E114" s="44" t="s">
        <v>39</v>
      </c>
      <c r="F114" s="44"/>
      <c r="G114" s="44"/>
      <c r="H114" s="56">
        <v>10</v>
      </c>
      <c r="I114" s="79"/>
      <c r="J114" s="77"/>
    </row>
    <row r="115" spans="1:10" ht="63">
      <c r="A115" s="71"/>
      <c r="B115" s="71" t="s">
        <v>236</v>
      </c>
      <c r="C115" s="108">
        <v>992</v>
      </c>
      <c r="D115" s="44" t="s">
        <v>39</v>
      </c>
      <c r="E115" s="44" t="s">
        <v>39</v>
      </c>
      <c r="F115" s="44" t="s">
        <v>234</v>
      </c>
      <c r="G115" s="44"/>
      <c r="H115" s="56">
        <v>10</v>
      </c>
      <c r="I115" s="79"/>
      <c r="J115" s="77"/>
    </row>
    <row r="116" spans="1:10" ht="19.5" customHeight="1">
      <c r="A116" s="71"/>
      <c r="B116" s="132" t="s">
        <v>123</v>
      </c>
      <c r="C116" s="108">
        <v>992</v>
      </c>
      <c r="D116" s="44" t="s">
        <v>39</v>
      </c>
      <c r="E116" s="44" t="s">
        <v>39</v>
      </c>
      <c r="F116" s="44" t="s">
        <v>235</v>
      </c>
      <c r="G116" s="44"/>
      <c r="H116" s="56">
        <v>10</v>
      </c>
      <c r="I116" s="79"/>
      <c r="J116" s="77"/>
    </row>
    <row r="117" spans="1:10" ht="29.25" customHeight="1">
      <c r="A117" s="71"/>
      <c r="B117" s="60" t="s">
        <v>281</v>
      </c>
      <c r="C117" s="108">
        <v>992</v>
      </c>
      <c r="D117" s="44" t="s">
        <v>39</v>
      </c>
      <c r="E117" s="44" t="s">
        <v>39</v>
      </c>
      <c r="F117" s="44" t="s">
        <v>235</v>
      </c>
      <c r="G117" s="44" t="s">
        <v>164</v>
      </c>
      <c r="H117" s="56">
        <v>10</v>
      </c>
      <c r="I117" s="79"/>
      <c r="J117" s="77"/>
    </row>
    <row r="118" spans="1:10" ht="15.75">
      <c r="A118" s="73"/>
      <c r="B118" s="73" t="s">
        <v>48</v>
      </c>
      <c r="C118" s="109">
        <v>992</v>
      </c>
      <c r="D118" s="104" t="s">
        <v>15</v>
      </c>
      <c r="E118" s="104"/>
      <c r="F118" s="104"/>
      <c r="G118" s="104"/>
      <c r="H118" s="55">
        <f>H119+H136</f>
        <v>4231.2</v>
      </c>
      <c r="I118" s="78"/>
      <c r="J118" s="78"/>
    </row>
    <row r="119" spans="1:10" ht="15.75">
      <c r="A119" s="71"/>
      <c r="B119" s="71" t="s">
        <v>26</v>
      </c>
      <c r="C119" s="108">
        <v>992</v>
      </c>
      <c r="D119" s="44" t="s">
        <v>15</v>
      </c>
      <c r="E119" s="44" t="s">
        <v>5</v>
      </c>
      <c r="F119" s="44"/>
      <c r="G119" s="44"/>
      <c r="H119" s="56">
        <v>4216.2</v>
      </c>
      <c r="I119" s="79"/>
      <c r="J119" s="79"/>
    </row>
    <row r="120" spans="1:10" ht="17.25" customHeight="1">
      <c r="A120" s="71"/>
      <c r="B120" s="71" t="s">
        <v>132</v>
      </c>
      <c r="C120" s="108">
        <v>992</v>
      </c>
      <c r="D120" s="44" t="s">
        <v>15</v>
      </c>
      <c r="E120" s="44" t="s">
        <v>5</v>
      </c>
      <c r="F120" s="44" t="s">
        <v>237</v>
      </c>
      <c r="G120" s="44"/>
      <c r="H120" s="56">
        <v>4216.2</v>
      </c>
      <c r="I120" s="78"/>
      <c r="J120" s="78"/>
    </row>
    <row r="121" spans="1:10" ht="17.25" customHeight="1">
      <c r="A121" s="71"/>
      <c r="B121" s="71" t="s">
        <v>133</v>
      </c>
      <c r="C121" s="108">
        <v>992</v>
      </c>
      <c r="D121" s="44" t="s">
        <v>15</v>
      </c>
      <c r="E121" s="44" t="s">
        <v>5</v>
      </c>
      <c r="F121" s="44" t="s">
        <v>238</v>
      </c>
      <c r="G121" s="44"/>
      <c r="H121" s="56">
        <v>711.7</v>
      </c>
      <c r="I121" s="78"/>
      <c r="J121" s="78"/>
    </row>
    <row r="122" spans="1:10" ht="32.25" customHeight="1">
      <c r="A122" s="71"/>
      <c r="B122" s="84" t="s">
        <v>135</v>
      </c>
      <c r="C122" s="108">
        <v>992</v>
      </c>
      <c r="D122" s="44" t="s">
        <v>15</v>
      </c>
      <c r="E122" s="44" t="s">
        <v>5</v>
      </c>
      <c r="F122" s="44" t="s">
        <v>239</v>
      </c>
      <c r="G122" s="44"/>
      <c r="H122" s="56">
        <v>711.7</v>
      </c>
      <c r="I122" s="78"/>
      <c r="J122" s="77"/>
    </row>
    <row r="123" spans="1:10" ht="63">
      <c r="A123" s="71"/>
      <c r="B123" s="23" t="s">
        <v>161</v>
      </c>
      <c r="C123" s="108">
        <v>992</v>
      </c>
      <c r="D123" s="44" t="s">
        <v>15</v>
      </c>
      <c r="E123" s="44" t="s">
        <v>5</v>
      </c>
      <c r="F123" s="44" t="s">
        <v>239</v>
      </c>
      <c r="G123" s="44" t="s">
        <v>163</v>
      </c>
      <c r="H123" s="56">
        <v>674.3</v>
      </c>
      <c r="I123" s="78"/>
      <c r="J123" s="77"/>
    </row>
    <row r="124" spans="1:10" ht="31.5">
      <c r="A124" s="71"/>
      <c r="B124" s="60" t="s">
        <v>281</v>
      </c>
      <c r="C124" s="108">
        <v>992</v>
      </c>
      <c r="D124" s="44" t="s">
        <v>15</v>
      </c>
      <c r="E124" s="44" t="s">
        <v>5</v>
      </c>
      <c r="F124" s="44" t="s">
        <v>239</v>
      </c>
      <c r="G124" s="44" t="s">
        <v>164</v>
      </c>
      <c r="H124" s="56">
        <v>30.4</v>
      </c>
      <c r="I124" s="78"/>
      <c r="J124" s="77"/>
    </row>
    <row r="125" spans="1:10" ht="18" customHeight="1">
      <c r="A125" s="71"/>
      <c r="B125" s="60" t="s">
        <v>162</v>
      </c>
      <c r="C125" s="108">
        <v>992</v>
      </c>
      <c r="D125" s="44" t="s">
        <v>15</v>
      </c>
      <c r="E125" s="44" t="s">
        <v>5</v>
      </c>
      <c r="F125" s="44" t="s">
        <v>239</v>
      </c>
      <c r="G125" s="44" t="s">
        <v>165</v>
      </c>
      <c r="H125" s="56">
        <v>7</v>
      </c>
      <c r="I125" s="78"/>
      <c r="J125" s="77"/>
    </row>
    <row r="126" spans="1:10" ht="28.5" customHeight="1">
      <c r="A126" s="71"/>
      <c r="B126" s="23" t="s">
        <v>29</v>
      </c>
      <c r="C126" s="108">
        <v>992</v>
      </c>
      <c r="D126" s="44" t="s">
        <v>15</v>
      </c>
      <c r="E126" s="44" t="s">
        <v>5</v>
      </c>
      <c r="F126" s="106" t="s">
        <v>288</v>
      </c>
      <c r="G126" s="44"/>
      <c r="H126" s="56">
        <v>5</v>
      </c>
      <c r="I126" s="78"/>
      <c r="J126" s="77"/>
    </row>
    <row r="127" spans="1:10" ht="32.25" customHeight="1">
      <c r="A127" s="71"/>
      <c r="B127" s="60" t="s">
        <v>281</v>
      </c>
      <c r="C127" s="108">
        <v>992</v>
      </c>
      <c r="D127" s="44" t="s">
        <v>15</v>
      </c>
      <c r="E127" s="44" t="s">
        <v>5</v>
      </c>
      <c r="F127" s="106" t="s">
        <v>288</v>
      </c>
      <c r="G127" s="44" t="s">
        <v>164</v>
      </c>
      <c r="H127" s="56">
        <v>5</v>
      </c>
      <c r="I127" s="78"/>
      <c r="J127" s="77"/>
    </row>
    <row r="128" spans="1:10" ht="16.5" customHeight="1">
      <c r="A128" s="71"/>
      <c r="B128" s="71" t="s">
        <v>134</v>
      </c>
      <c r="C128" s="108">
        <v>992</v>
      </c>
      <c r="D128" s="44" t="s">
        <v>15</v>
      </c>
      <c r="E128" s="44" t="s">
        <v>5</v>
      </c>
      <c r="F128" s="44" t="s">
        <v>240</v>
      </c>
      <c r="G128" s="44"/>
      <c r="H128" s="56">
        <v>3405.8</v>
      </c>
      <c r="I128" s="78"/>
      <c r="J128" s="78"/>
    </row>
    <row r="129" spans="1:10" ht="32.25" customHeight="1">
      <c r="A129" s="71"/>
      <c r="B129" s="84" t="s">
        <v>135</v>
      </c>
      <c r="C129" s="108">
        <v>992</v>
      </c>
      <c r="D129" s="44" t="s">
        <v>15</v>
      </c>
      <c r="E129" s="44" t="s">
        <v>5</v>
      </c>
      <c r="F129" s="44" t="s">
        <v>241</v>
      </c>
      <c r="G129" s="44"/>
      <c r="H129" s="56">
        <v>3405.8</v>
      </c>
      <c r="I129" s="78"/>
      <c r="J129" s="78"/>
    </row>
    <row r="130" spans="1:10" ht="66.75" customHeight="1">
      <c r="A130" s="71"/>
      <c r="B130" s="23" t="s">
        <v>161</v>
      </c>
      <c r="C130" s="108">
        <v>992</v>
      </c>
      <c r="D130" s="44" t="s">
        <v>15</v>
      </c>
      <c r="E130" s="44" t="s">
        <v>5</v>
      </c>
      <c r="F130" s="44" t="s">
        <v>241</v>
      </c>
      <c r="G130" s="44" t="s">
        <v>163</v>
      </c>
      <c r="H130" s="56">
        <v>2346.6</v>
      </c>
      <c r="I130" s="78"/>
      <c r="J130" s="78"/>
    </row>
    <row r="131" spans="1:10" ht="33" customHeight="1">
      <c r="A131" s="71"/>
      <c r="B131" s="60" t="s">
        <v>281</v>
      </c>
      <c r="C131" s="108">
        <v>992</v>
      </c>
      <c r="D131" s="44" t="s">
        <v>15</v>
      </c>
      <c r="E131" s="44" t="s">
        <v>5</v>
      </c>
      <c r="F131" s="44" t="s">
        <v>241</v>
      </c>
      <c r="G131" s="44" t="s">
        <v>164</v>
      </c>
      <c r="H131" s="56">
        <v>1044.2</v>
      </c>
      <c r="I131" s="78"/>
      <c r="J131" s="78"/>
    </row>
    <row r="132" spans="1:10" ht="14.25" customHeight="1">
      <c r="A132" s="71"/>
      <c r="B132" s="60" t="s">
        <v>162</v>
      </c>
      <c r="C132" s="108">
        <v>992</v>
      </c>
      <c r="D132" s="44" t="s">
        <v>15</v>
      </c>
      <c r="E132" s="44" t="s">
        <v>5</v>
      </c>
      <c r="F132" s="44" t="s">
        <v>241</v>
      </c>
      <c r="G132" s="44" t="s">
        <v>165</v>
      </c>
      <c r="H132" s="56">
        <v>15</v>
      </c>
      <c r="I132" s="78"/>
      <c r="J132" s="78"/>
    </row>
    <row r="133" spans="1:10" ht="51.75" customHeight="1">
      <c r="A133" s="71"/>
      <c r="B133" s="23" t="s">
        <v>266</v>
      </c>
      <c r="C133" s="62">
        <v>992</v>
      </c>
      <c r="D133" s="134" t="s">
        <v>15</v>
      </c>
      <c r="E133" s="134" t="s">
        <v>5</v>
      </c>
      <c r="F133" s="135" t="s">
        <v>243</v>
      </c>
      <c r="G133" s="134"/>
      <c r="H133" s="34">
        <v>93.7</v>
      </c>
      <c r="I133" s="78"/>
      <c r="J133" s="78"/>
    </row>
    <row r="134" spans="1:10" ht="14.25" customHeight="1">
      <c r="A134" s="71"/>
      <c r="B134" s="100" t="s">
        <v>123</v>
      </c>
      <c r="C134" s="108">
        <v>992</v>
      </c>
      <c r="D134" s="134" t="s">
        <v>15</v>
      </c>
      <c r="E134" s="134" t="s">
        <v>5</v>
      </c>
      <c r="F134" s="135" t="s">
        <v>244</v>
      </c>
      <c r="G134" s="134"/>
      <c r="H134" s="34">
        <v>93.7</v>
      </c>
      <c r="I134" s="78"/>
      <c r="J134" s="78"/>
    </row>
    <row r="135" spans="1:10" ht="66" customHeight="1">
      <c r="A135" s="71"/>
      <c r="B135" s="23" t="s">
        <v>161</v>
      </c>
      <c r="C135" s="62">
        <v>992</v>
      </c>
      <c r="D135" s="134" t="s">
        <v>15</v>
      </c>
      <c r="E135" s="134" t="s">
        <v>5</v>
      </c>
      <c r="F135" s="135" t="s">
        <v>244</v>
      </c>
      <c r="G135" s="134" t="s">
        <v>163</v>
      </c>
      <c r="H135" s="34">
        <v>93.7</v>
      </c>
      <c r="I135" s="78"/>
      <c r="J135" s="78"/>
    </row>
    <row r="136" spans="1:10" ht="20.25" customHeight="1">
      <c r="A136" s="71"/>
      <c r="B136" s="23" t="s">
        <v>152</v>
      </c>
      <c r="C136" s="108">
        <v>992</v>
      </c>
      <c r="D136" s="44" t="s">
        <v>15</v>
      </c>
      <c r="E136" s="44" t="s">
        <v>8</v>
      </c>
      <c r="F136" s="44"/>
      <c r="G136" s="44"/>
      <c r="H136" s="56">
        <v>15</v>
      </c>
      <c r="I136" s="78"/>
      <c r="J136" s="78"/>
    </row>
    <row r="137" spans="1:10" ht="48.75" customHeight="1">
      <c r="A137" s="71"/>
      <c r="B137" s="23" t="s">
        <v>160</v>
      </c>
      <c r="C137" s="108">
        <v>992</v>
      </c>
      <c r="D137" s="44" t="s">
        <v>15</v>
      </c>
      <c r="E137" s="44" t="s">
        <v>8</v>
      </c>
      <c r="F137" s="44" t="s">
        <v>242</v>
      </c>
      <c r="G137" s="44"/>
      <c r="H137" s="56">
        <v>15</v>
      </c>
      <c r="I137" s="78"/>
      <c r="J137" s="78"/>
    </row>
    <row r="138" spans="1:10" ht="18.75" customHeight="1">
      <c r="A138" s="71"/>
      <c r="B138" s="132" t="s">
        <v>123</v>
      </c>
      <c r="C138" s="108">
        <v>992</v>
      </c>
      <c r="D138" s="44" t="s">
        <v>15</v>
      </c>
      <c r="E138" s="44" t="s">
        <v>8</v>
      </c>
      <c r="F138" s="44" t="s">
        <v>245</v>
      </c>
      <c r="G138" s="44"/>
      <c r="H138" s="56">
        <v>15</v>
      </c>
      <c r="I138" s="78"/>
      <c r="J138" s="78"/>
    </row>
    <row r="139" spans="1:10" ht="36.75" customHeight="1">
      <c r="A139" s="71"/>
      <c r="B139" s="60" t="s">
        <v>281</v>
      </c>
      <c r="C139" s="108">
        <v>992</v>
      </c>
      <c r="D139" s="44" t="s">
        <v>15</v>
      </c>
      <c r="E139" s="44" t="s">
        <v>8</v>
      </c>
      <c r="F139" s="44" t="s">
        <v>245</v>
      </c>
      <c r="G139" s="44" t="s">
        <v>164</v>
      </c>
      <c r="H139" s="56">
        <v>15</v>
      </c>
      <c r="I139" s="78"/>
      <c r="J139" s="78"/>
    </row>
    <row r="140" spans="1:10" ht="15.75">
      <c r="A140" s="71"/>
      <c r="B140" s="73" t="s">
        <v>49</v>
      </c>
      <c r="C140" s="108">
        <v>992</v>
      </c>
      <c r="D140" s="44" t="s">
        <v>14</v>
      </c>
      <c r="E140" s="44"/>
      <c r="F140" s="44"/>
      <c r="G140" s="104"/>
      <c r="H140" s="55">
        <f>H141</f>
        <v>442.8</v>
      </c>
      <c r="I140" s="78"/>
      <c r="J140" s="78"/>
    </row>
    <row r="141" spans="1:10" ht="15.75">
      <c r="A141" s="71"/>
      <c r="B141" s="80" t="s">
        <v>136</v>
      </c>
      <c r="C141" s="108">
        <v>992</v>
      </c>
      <c r="D141" s="44" t="s">
        <v>14</v>
      </c>
      <c r="E141" s="44" t="s">
        <v>5</v>
      </c>
      <c r="F141" s="44"/>
      <c r="G141" s="44"/>
      <c r="H141" s="56">
        <f>H145+H146+H147</f>
        <v>442.8</v>
      </c>
      <c r="I141" s="79"/>
      <c r="J141" s="79"/>
    </row>
    <row r="142" spans="1:10" ht="15.75">
      <c r="A142" s="71"/>
      <c r="B142" s="117" t="s">
        <v>151</v>
      </c>
      <c r="C142" s="108">
        <v>992</v>
      </c>
      <c r="D142" s="44" t="s">
        <v>14</v>
      </c>
      <c r="E142" s="44" t="s">
        <v>5</v>
      </c>
      <c r="F142" s="44" t="s">
        <v>246</v>
      </c>
      <c r="G142" s="44"/>
      <c r="H142" s="56">
        <f>H141</f>
        <v>442.8</v>
      </c>
      <c r="I142" s="79"/>
      <c r="J142" s="79"/>
    </row>
    <row r="143" spans="1:10" ht="30.75" customHeight="1">
      <c r="A143" s="71"/>
      <c r="B143" s="103" t="s">
        <v>137</v>
      </c>
      <c r="C143" s="108">
        <v>992</v>
      </c>
      <c r="D143" s="44" t="s">
        <v>14</v>
      </c>
      <c r="E143" s="44" t="s">
        <v>5</v>
      </c>
      <c r="F143" s="44" t="s">
        <v>247</v>
      </c>
      <c r="G143" s="44"/>
      <c r="H143" s="56">
        <f>H141</f>
        <v>442.8</v>
      </c>
      <c r="I143" s="79"/>
      <c r="J143" s="79"/>
    </row>
    <row r="144" spans="1:10" ht="18" customHeight="1">
      <c r="A144" s="71"/>
      <c r="B144" s="103" t="s">
        <v>138</v>
      </c>
      <c r="C144" s="108">
        <v>992</v>
      </c>
      <c r="D144" s="105" t="s">
        <v>14</v>
      </c>
      <c r="E144" s="105" t="s">
        <v>51</v>
      </c>
      <c r="F144" s="105" t="s">
        <v>248</v>
      </c>
      <c r="G144" s="44"/>
      <c r="H144" s="56">
        <f>H141</f>
        <v>442.8</v>
      </c>
      <c r="I144" s="79"/>
      <c r="J144" s="79"/>
    </row>
    <row r="145" spans="1:12" ht="19.5" customHeight="1">
      <c r="A145" s="71"/>
      <c r="B145" s="23" t="s">
        <v>161</v>
      </c>
      <c r="C145" s="108">
        <v>992</v>
      </c>
      <c r="D145" s="44" t="s">
        <v>14</v>
      </c>
      <c r="E145" s="44" t="s">
        <v>5</v>
      </c>
      <c r="F145" s="105" t="s">
        <v>248</v>
      </c>
      <c r="G145" s="44" t="s">
        <v>163</v>
      </c>
      <c r="H145" s="56">
        <v>401.6</v>
      </c>
      <c r="I145" s="79"/>
      <c r="J145" s="79"/>
      <c r="L145" s="84"/>
    </row>
    <row r="146" spans="1:10" ht="34.5" customHeight="1">
      <c r="A146" s="71"/>
      <c r="B146" s="60" t="s">
        <v>281</v>
      </c>
      <c r="C146" s="108">
        <v>992</v>
      </c>
      <c r="D146" s="44" t="s">
        <v>14</v>
      </c>
      <c r="E146" s="44" t="s">
        <v>5</v>
      </c>
      <c r="F146" s="105" t="s">
        <v>248</v>
      </c>
      <c r="G146" s="44" t="s">
        <v>164</v>
      </c>
      <c r="H146" s="56">
        <v>28</v>
      </c>
      <c r="I146" s="79"/>
      <c r="J146" s="79"/>
    </row>
    <row r="147" spans="1:10" ht="16.5" customHeight="1">
      <c r="A147" s="71"/>
      <c r="B147" s="60" t="s">
        <v>162</v>
      </c>
      <c r="C147" s="108">
        <v>992</v>
      </c>
      <c r="D147" s="44" t="s">
        <v>14</v>
      </c>
      <c r="E147" s="44" t="s">
        <v>5</v>
      </c>
      <c r="F147" s="105" t="s">
        <v>248</v>
      </c>
      <c r="G147" s="44" t="s">
        <v>165</v>
      </c>
      <c r="H147" s="56">
        <v>13.2</v>
      </c>
      <c r="I147" s="79"/>
      <c r="J147" s="79"/>
    </row>
    <row r="148" spans="1:10" ht="15.75">
      <c r="A148" s="17"/>
      <c r="B148" s="1"/>
      <c r="C148" s="108"/>
      <c r="D148" s="44"/>
      <c r="E148" s="44"/>
      <c r="F148" s="44"/>
      <c r="G148" s="72"/>
      <c r="H148" s="72"/>
      <c r="I148" s="32"/>
      <c r="J148" s="32"/>
    </row>
    <row r="149" spans="1:10" ht="15.75">
      <c r="A149" s="1"/>
      <c r="B149" s="1" t="s">
        <v>139</v>
      </c>
      <c r="C149" s="1"/>
      <c r="D149" s="1"/>
      <c r="E149" s="1"/>
      <c r="F149" s="1"/>
      <c r="G149" s="1"/>
      <c r="H149" s="1"/>
      <c r="I149" s="1"/>
      <c r="J149" s="1"/>
    </row>
    <row r="150" spans="1:10" ht="15.75">
      <c r="A150" s="1"/>
      <c r="B150" s="23" t="s">
        <v>60</v>
      </c>
      <c r="C150" s="1"/>
      <c r="D150" s="1"/>
      <c r="E150" s="1"/>
      <c r="F150" s="85" t="s">
        <v>104</v>
      </c>
      <c r="G150" s="1"/>
      <c r="H150" s="1"/>
      <c r="I150" s="1"/>
      <c r="J150" s="1"/>
    </row>
    <row r="151" spans="1:10" ht="15.75">
      <c r="A151" s="1"/>
      <c r="B151" s="23"/>
      <c r="C151" s="1"/>
      <c r="D151" s="1"/>
      <c r="E151" s="1"/>
      <c r="F151" s="1"/>
      <c r="G151" s="1"/>
      <c r="H151" s="1"/>
      <c r="I151" s="1"/>
      <c r="J151" s="1"/>
    </row>
  </sheetData>
  <sheetProtection/>
  <mergeCells count="9">
    <mergeCell ref="F8:J8"/>
    <mergeCell ref="B83:B84"/>
    <mergeCell ref="F1:J1"/>
    <mergeCell ref="B2:J2"/>
    <mergeCell ref="C3:J3"/>
    <mergeCell ref="A5:J5"/>
    <mergeCell ref="A6:J6"/>
    <mergeCell ref="A7:J7"/>
    <mergeCell ref="C4:J4"/>
  </mergeCells>
  <printOptions/>
  <pageMargins left="0.31496062992125984" right="0" top="0.35433070866141736" bottom="0.3937007874015748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J1348"/>
  <sheetViews>
    <sheetView zoomScalePageLayoutView="0" workbookViewId="0" topLeftCell="A7">
      <selection activeCell="G14" sqref="G14"/>
    </sheetView>
  </sheetViews>
  <sheetFormatPr defaultColWidth="9.00390625" defaultRowHeight="12.75"/>
  <cols>
    <col min="1" max="1" width="10.75390625" style="2" customWidth="1"/>
    <col min="2" max="2" width="72.00390625" style="2" customWidth="1"/>
    <col min="3" max="3" width="7.125" style="2" customWidth="1"/>
    <col min="4" max="4" width="5.625" style="2" customWidth="1"/>
    <col min="5" max="5" width="14.25390625" style="2" customWidth="1"/>
    <col min="6" max="6" width="9.875" style="2" hidden="1" customWidth="1"/>
    <col min="7" max="7" width="1.12109375" style="2" customWidth="1"/>
    <col min="8" max="8" width="6.875" style="2" hidden="1" customWidth="1"/>
    <col min="9" max="9" width="10.625" style="2" hidden="1" customWidth="1"/>
    <col min="10" max="10" width="0.12890625" style="2" customWidth="1"/>
    <col min="11" max="16384" width="9.125" style="2" customWidth="1"/>
  </cols>
  <sheetData>
    <row r="1" spans="1:10" ht="20.25" customHeight="1">
      <c r="A1" s="1"/>
      <c r="B1" s="145" t="s">
        <v>269</v>
      </c>
      <c r="C1" s="145"/>
      <c r="D1" s="145"/>
      <c r="E1" s="145"/>
      <c r="F1" s="145"/>
      <c r="G1" s="145"/>
      <c r="H1" s="145"/>
      <c r="I1" s="145"/>
      <c r="J1" s="145"/>
    </row>
    <row r="2" spans="1:10" ht="16.5" customHeight="1">
      <c r="A2" s="1"/>
      <c r="B2" s="145" t="s">
        <v>296</v>
      </c>
      <c r="C2" s="145"/>
      <c r="D2" s="145"/>
      <c r="E2" s="145"/>
      <c r="F2" s="145"/>
      <c r="G2" s="145"/>
      <c r="H2" s="145"/>
      <c r="I2" s="145"/>
      <c r="J2" s="145"/>
    </row>
    <row r="3" spans="1:10" ht="18.75" customHeight="1">
      <c r="A3" s="1"/>
      <c r="B3" s="145" t="s">
        <v>290</v>
      </c>
      <c r="C3" s="145"/>
      <c r="D3" s="145"/>
      <c r="E3" s="145"/>
      <c r="F3" s="145"/>
      <c r="G3" s="145"/>
      <c r="H3" s="145"/>
      <c r="I3" s="145"/>
      <c r="J3" s="145"/>
    </row>
    <row r="4" spans="1:10" ht="17.25" customHeight="1">
      <c r="A4" s="1"/>
      <c r="B4" s="142" t="s">
        <v>297</v>
      </c>
      <c r="C4" s="142"/>
      <c r="D4" s="142"/>
      <c r="E4" s="142"/>
      <c r="F4" s="142"/>
      <c r="G4" s="142"/>
      <c r="H4" s="24"/>
      <c r="I4" s="24"/>
      <c r="J4" s="24"/>
    </row>
    <row r="5" spans="1:10" s="3" customFormat="1" ht="34.5" customHeight="1">
      <c r="A5" s="143" t="s">
        <v>140</v>
      </c>
      <c r="B5" s="143"/>
      <c r="C5" s="143"/>
      <c r="D5" s="143"/>
      <c r="E5" s="143"/>
      <c r="F5" s="143"/>
      <c r="G5" s="143"/>
      <c r="H5" s="143"/>
      <c r="I5" s="143"/>
      <c r="J5" s="143"/>
    </row>
    <row r="6" spans="1:10" s="4" customFormat="1" ht="36.75" customHeight="1">
      <c r="A6" s="144" t="s">
        <v>256</v>
      </c>
      <c r="B6" s="144"/>
      <c r="C6" s="144"/>
      <c r="D6" s="144"/>
      <c r="E6" s="144"/>
      <c r="F6" s="144"/>
      <c r="G6" s="144"/>
      <c r="H6" s="144"/>
      <c r="I6" s="144"/>
      <c r="J6" s="144"/>
    </row>
    <row r="7" spans="1:10" s="5" customFormat="1" ht="13.5" customHeight="1">
      <c r="A7" s="147" t="s">
        <v>31</v>
      </c>
      <c r="B7" s="147"/>
      <c r="C7" s="147"/>
      <c r="D7" s="147"/>
      <c r="E7" s="147"/>
      <c r="F7" s="147"/>
      <c r="G7" s="148"/>
      <c r="H7" s="148"/>
      <c r="I7" s="148"/>
      <c r="J7" s="18"/>
    </row>
    <row r="8" spans="1:10" s="7" customFormat="1" ht="45.75" customHeight="1">
      <c r="A8" s="6" t="s">
        <v>0</v>
      </c>
      <c r="B8" s="6" t="s">
        <v>1</v>
      </c>
      <c r="C8" s="6" t="s">
        <v>2</v>
      </c>
      <c r="D8" s="6" t="s">
        <v>3</v>
      </c>
      <c r="E8" s="6" t="s">
        <v>18</v>
      </c>
      <c r="F8" s="96" t="s">
        <v>30</v>
      </c>
      <c r="G8" s="97"/>
      <c r="H8" s="97"/>
      <c r="I8" s="97"/>
      <c r="J8" s="97"/>
    </row>
    <row r="9" spans="1:10" s="8" customFormat="1" ht="15.75">
      <c r="A9" s="28"/>
      <c r="B9" s="26" t="s">
        <v>16</v>
      </c>
      <c r="C9" s="27"/>
      <c r="D9" s="27"/>
      <c r="E9" s="55">
        <f>E11+E17+E19+E23+E26+E30+E32+E35</f>
        <v>14817.699999999997</v>
      </c>
      <c r="F9" s="46">
        <f>SUM(G9+H9)</f>
        <v>0</v>
      </c>
      <c r="G9" s="53"/>
      <c r="H9" s="53"/>
      <c r="I9" s="53"/>
      <c r="J9" s="53"/>
    </row>
    <row r="10" spans="1:10" s="8" customFormat="1" ht="14.25" customHeight="1">
      <c r="A10" s="28"/>
      <c r="B10" s="29" t="s">
        <v>17</v>
      </c>
      <c r="C10" s="30"/>
      <c r="D10" s="30"/>
      <c r="E10" s="52"/>
      <c r="F10" s="47"/>
      <c r="G10" s="47"/>
      <c r="H10" s="47"/>
      <c r="I10" s="48"/>
      <c r="J10" s="48"/>
    </row>
    <row r="11" spans="1:10" s="8" customFormat="1" ht="21.75" customHeight="1">
      <c r="A11" s="28" t="s">
        <v>19</v>
      </c>
      <c r="B11" s="89" t="s">
        <v>4</v>
      </c>
      <c r="C11" s="90" t="s">
        <v>5</v>
      </c>
      <c r="D11" s="90" t="s">
        <v>51</v>
      </c>
      <c r="E11" s="52">
        <f>E12+E13+E14+E15+E16</f>
        <v>5537.2</v>
      </c>
      <c r="F11" s="45">
        <f>SUM(G11+H11)</f>
        <v>0</v>
      </c>
      <c r="G11" s="49"/>
      <c r="H11" s="47"/>
      <c r="I11" s="48"/>
      <c r="J11" s="52"/>
    </row>
    <row r="12" spans="1:10" s="1" customFormat="1" ht="33.75" customHeight="1">
      <c r="A12" s="32"/>
      <c r="B12" s="35" t="s">
        <v>57</v>
      </c>
      <c r="C12" s="44" t="s">
        <v>5</v>
      </c>
      <c r="D12" s="44" t="s">
        <v>6</v>
      </c>
      <c r="E12" s="56">
        <v>849.2</v>
      </c>
      <c r="F12" s="47">
        <f>SUM(G12+H12)</f>
        <v>0</v>
      </c>
      <c r="G12" s="50"/>
      <c r="H12" s="47"/>
      <c r="I12" s="51"/>
      <c r="J12" s="56"/>
    </row>
    <row r="13" spans="1:10" s="1" customFormat="1" ht="47.25" customHeight="1">
      <c r="A13" s="32"/>
      <c r="B13" s="59" t="s">
        <v>105</v>
      </c>
      <c r="C13" s="44" t="s">
        <v>5</v>
      </c>
      <c r="D13" s="44" t="s">
        <v>8</v>
      </c>
      <c r="E13" s="56">
        <v>3915.6</v>
      </c>
      <c r="F13" s="47">
        <f>SUM(G13+H13)</f>
        <v>0</v>
      </c>
      <c r="G13" s="50"/>
      <c r="H13" s="47"/>
      <c r="I13" s="51"/>
      <c r="J13" s="56"/>
    </row>
    <row r="14" spans="1:10" s="1" customFormat="1" ht="33.75" customHeight="1">
      <c r="A14" s="32"/>
      <c r="B14" s="38" t="s">
        <v>101</v>
      </c>
      <c r="C14" s="44" t="s">
        <v>5</v>
      </c>
      <c r="D14" s="44" t="s">
        <v>100</v>
      </c>
      <c r="E14" s="56">
        <v>68.7</v>
      </c>
      <c r="F14" s="47"/>
      <c r="G14" s="50"/>
      <c r="H14" s="47"/>
      <c r="I14" s="51"/>
      <c r="J14" s="56"/>
    </row>
    <row r="15" spans="1:10" s="1" customFormat="1" ht="15.75" customHeight="1">
      <c r="A15" s="32"/>
      <c r="B15" s="38" t="s">
        <v>42</v>
      </c>
      <c r="C15" s="44" t="s">
        <v>5</v>
      </c>
      <c r="D15" s="44" t="s">
        <v>14</v>
      </c>
      <c r="E15" s="56">
        <v>25</v>
      </c>
      <c r="F15" s="50"/>
      <c r="G15" s="50"/>
      <c r="H15" s="47"/>
      <c r="I15" s="51"/>
      <c r="J15" s="56"/>
    </row>
    <row r="16" spans="1:10" s="1" customFormat="1" ht="15.75" customHeight="1">
      <c r="A16" s="32"/>
      <c r="B16" s="38" t="s">
        <v>58</v>
      </c>
      <c r="C16" s="44" t="s">
        <v>5</v>
      </c>
      <c r="D16" s="44" t="s">
        <v>54</v>
      </c>
      <c r="E16" s="44" t="s">
        <v>257</v>
      </c>
      <c r="F16" s="50"/>
      <c r="G16" s="50"/>
      <c r="H16" s="47"/>
      <c r="I16" s="51"/>
      <c r="J16" s="44"/>
    </row>
    <row r="17" spans="1:10" s="1" customFormat="1" ht="22.5" customHeight="1">
      <c r="A17" s="28" t="s">
        <v>20</v>
      </c>
      <c r="B17" s="89" t="s">
        <v>33</v>
      </c>
      <c r="C17" s="90" t="s">
        <v>6</v>
      </c>
      <c r="D17" s="90" t="s">
        <v>51</v>
      </c>
      <c r="E17" s="52">
        <v>190.4</v>
      </c>
      <c r="F17" s="52">
        <f>SUM(F18)</f>
        <v>0</v>
      </c>
      <c r="G17" s="52"/>
      <c r="H17" s="52"/>
      <c r="I17" s="52"/>
      <c r="J17" s="52"/>
    </row>
    <row r="18" spans="1:10" s="1" customFormat="1" ht="19.5" customHeight="1">
      <c r="A18" s="32"/>
      <c r="B18" s="33" t="s">
        <v>34</v>
      </c>
      <c r="C18" s="44" t="s">
        <v>6</v>
      </c>
      <c r="D18" s="44" t="s">
        <v>10</v>
      </c>
      <c r="E18" s="56">
        <f>E17</f>
        <v>190.4</v>
      </c>
      <c r="F18" s="50">
        <f>SUM(G18+H18)</f>
        <v>0</v>
      </c>
      <c r="G18" s="50"/>
      <c r="H18" s="47"/>
      <c r="I18" s="51"/>
      <c r="J18" s="51"/>
    </row>
    <row r="19" spans="1:10" s="8" customFormat="1" ht="23.25" customHeight="1">
      <c r="A19" s="28" t="s">
        <v>21</v>
      </c>
      <c r="B19" s="89" t="s">
        <v>9</v>
      </c>
      <c r="C19" s="90" t="s">
        <v>10</v>
      </c>
      <c r="D19" s="90" t="s">
        <v>51</v>
      </c>
      <c r="E19" s="52">
        <f>E20+E21+E22</f>
        <v>11</v>
      </c>
      <c r="F19" s="45">
        <f>SUM(G19+H19)</f>
        <v>0</v>
      </c>
      <c r="G19" s="49"/>
      <c r="H19" s="47"/>
      <c r="I19" s="48"/>
      <c r="J19" s="52"/>
    </row>
    <row r="20" spans="1:10" s="1" customFormat="1" ht="36.75" customHeight="1">
      <c r="A20" s="32"/>
      <c r="B20" s="33" t="s">
        <v>28</v>
      </c>
      <c r="C20" s="44" t="s">
        <v>10</v>
      </c>
      <c r="D20" s="44" t="s">
        <v>11</v>
      </c>
      <c r="E20" s="56">
        <v>3</v>
      </c>
      <c r="F20" s="47">
        <f>SUM(G20+H20)</f>
        <v>0</v>
      </c>
      <c r="G20" s="50"/>
      <c r="H20" s="47"/>
      <c r="I20" s="51"/>
      <c r="J20" s="56"/>
    </row>
    <row r="21" spans="1:10" s="1" customFormat="1" ht="19.5" customHeight="1">
      <c r="A21" s="32"/>
      <c r="B21" s="33" t="s">
        <v>41</v>
      </c>
      <c r="C21" s="44" t="s">
        <v>10</v>
      </c>
      <c r="D21" s="44" t="s">
        <v>40</v>
      </c>
      <c r="E21" s="56">
        <v>5</v>
      </c>
      <c r="F21" s="47"/>
      <c r="G21" s="50"/>
      <c r="H21" s="47"/>
      <c r="I21" s="51"/>
      <c r="J21" s="56"/>
    </row>
    <row r="22" spans="1:10" s="1" customFormat="1" ht="33" customHeight="1">
      <c r="A22" s="32"/>
      <c r="B22" s="33" t="s">
        <v>32</v>
      </c>
      <c r="C22" s="44" t="s">
        <v>10</v>
      </c>
      <c r="D22" s="44" t="s">
        <v>24</v>
      </c>
      <c r="E22" s="56">
        <v>3</v>
      </c>
      <c r="F22" s="47">
        <f>SUM(G22+H22)</f>
        <v>0</v>
      </c>
      <c r="G22" s="50"/>
      <c r="H22" s="47"/>
      <c r="I22" s="51"/>
      <c r="J22" s="56"/>
    </row>
    <row r="23" spans="1:10" s="1" customFormat="1" ht="21" customHeight="1">
      <c r="A23" s="32" t="s">
        <v>22</v>
      </c>
      <c r="B23" s="89" t="s">
        <v>35</v>
      </c>
      <c r="C23" s="90" t="s">
        <v>8</v>
      </c>
      <c r="D23" s="90" t="s">
        <v>51</v>
      </c>
      <c r="E23" s="52">
        <f>E24+E25</f>
        <v>2786.1</v>
      </c>
      <c r="F23" s="47"/>
      <c r="G23" s="49"/>
      <c r="H23" s="47"/>
      <c r="I23" s="51"/>
      <c r="J23" s="52"/>
    </row>
    <row r="24" spans="1:10" s="1" customFormat="1" ht="18" customHeight="1">
      <c r="A24" s="32"/>
      <c r="B24" s="33" t="s">
        <v>63</v>
      </c>
      <c r="C24" s="44" t="s">
        <v>8</v>
      </c>
      <c r="D24" s="44" t="s">
        <v>11</v>
      </c>
      <c r="E24" s="56">
        <v>2631.6</v>
      </c>
      <c r="F24" s="47"/>
      <c r="G24" s="50"/>
      <c r="H24" s="47"/>
      <c r="I24" s="51"/>
      <c r="J24" s="56"/>
    </row>
    <row r="25" spans="1:10" s="1" customFormat="1" ht="18" customHeight="1">
      <c r="A25" s="32"/>
      <c r="B25" s="33" t="s">
        <v>36</v>
      </c>
      <c r="C25" s="44" t="s">
        <v>8</v>
      </c>
      <c r="D25" s="44" t="s">
        <v>37</v>
      </c>
      <c r="E25" s="56">
        <v>154.5</v>
      </c>
      <c r="F25" s="47"/>
      <c r="G25" s="50"/>
      <c r="H25" s="47"/>
      <c r="I25" s="51"/>
      <c r="J25" s="56"/>
    </row>
    <row r="26" spans="1:10" s="8" customFormat="1" ht="18" customHeight="1">
      <c r="A26" s="28" t="s">
        <v>27</v>
      </c>
      <c r="B26" s="89" t="s">
        <v>12</v>
      </c>
      <c r="C26" s="90" t="s">
        <v>13</v>
      </c>
      <c r="D26" s="90" t="s">
        <v>51</v>
      </c>
      <c r="E26" s="52">
        <f>E27+E28+E29</f>
        <v>1609</v>
      </c>
      <c r="F26" s="49">
        <f>SUM(G26+H26)</f>
        <v>0</v>
      </c>
      <c r="G26" s="49"/>
      <c r="H26" s="49"/>
      <c r="I26" s="48"/>
      <c r="J26" s="52"/>
    </row>
    <row r="27" spans="1:10" s="8" customFormat="1" ht="18" customHeight="1">
      <c r="A27" s="28"/>
      <c r="B27" s="33" t="s">
        <v>59</v>
      </c>
      <c r="C27" s="44" t="s">
        <v>13</v>
      </c>
      <c r="D27" s="44" t="s">
        <v>6</v>
      </c>
      <c r="E27" s="56">
        <v>250</v>
      </c>
      <c r="F27" s="49"/>
      <c r="G27" s="50"/>
      <c r="H27" s="49"/>
      <c r="I27" s="48"/>
      <c r="J27" s="56"/>
    </row>
    <row r="28" spans="1:10" s="1" customFormat="1" ht="18.75" customHeight="1">
      <c r="A28" s="28"/>
      <c r="B28" s="33" t="s">
        <v>25</v>
      </c>
      <c r="C28" s="44" t="s">
        <v>13</v>
      </c>
      <c r="D28" s="44" t="s">
        <v>10</v>
      </c>
      <c r="E28" s="56">
        <v>759</v>
      </c>
      <c r="F28" s="50">
        <f>SUM(G28+H28)</f>
        <v>0</v>
      </c>
      <c r="G28" s="50"/>
      <c r="H28" s="50"/>
      <c r="I28" s="51"/>
      <c r="J28" s="56"/>
    </row>
    <row r="29" spans="1:10" s="1" customFormat="1" ht="27" customHeight="1">
      <c r="A29" s="28"/>
      <c r="B29" s="33" t="s">
        <v>61</v>
      </c>
      <c r="C29" s="44" t="s">
        <v>13</v>
      </c>
      <c r="D29" s="44" t="s">
        <v>13</v>
      </c>
      <c r="E29" s="56">
        <v>600</v>
      </c>
      <c r="F29" s="50"/>
      <c r="G29" s="50"/>
      <c r="H29" s="50"/>
      <c r="I29" s="51"/>
      <c r="J29" s="56"/>
    </row>
    <row r="30" spans="1:10" s="1" customFormat="1" ht="18.75" customHeight="1">
      <c r="A30" s="28" t="s">
        <v>46</v>
      </c>
      <c r="B30" s="89" t="s">
        <v>44</v>
      </c>
      <c r="C30" s="90" t="s">
        <v>39</v>
      </c>
      <c r="D30" s="90" t="s">
        <v>51</v>
      </c>
      <c r="E30" s="52">
        <v>10</v>
      </c>
      <c r="F30" s="49"/>
      <c r="G30" s="49"/>
      <c r="H30" s="49"/>
      <c r="I30" s="48"/>
      <c r="J30" s="52"/>
    </row>
    <row r="31" spans="1:10" s="1" customFormat="1" ht="18.75" customHeight="1">
      <c r="A31" s="28"/>
      <c r="B31" s="33" t="s">
        <v>43</v>
      </c>
      <c r="C31" s="44" t="s">
        <v>39</v>
      </c>
      <c r="D31" s="44" t="s">
        <v>39</v>
      </c>
      <c r="E31" s="56">
        <f>E30</f>
        <v>10</v>
      </c>
      <c r="F31" s="50"/>
      <c r="G31" s="50"/>
      <c r="H31" s="50"/>
      <c r="I31" s="51"/>
      <c r="J31" s="56"/>
    </row>
    <row r="32" spans="1:10" s="1" customFormat="1" ht="24.75" customHeight="1">
      <c r="A32" s="28" t="s">
        <v>47</v>
      </c>
      <c r="B32" s="89" t="s">
        <v>48</v>
      </c>
      <c r="C32" s="90" t="s">
        <v>15</v>
      </c>
      <c r="D32" s="90" t="s">
        <v>51</v>
      </c>
      <c r="E32" s="52">
        <f>E33+E34</f>
        <v>4231.2</v>
      </c>
      <c r="F32" s="50">
        <f>SUM(G32+H32)</f>
        <v>0</v>
      </c>
      <c r="G32" s="49"/>
      <c r="H32" s="50"/>
      <c r="I32" s="48"/>
      <c r="J32" s="52"/>
    </row>
    <row r="33" spans="1:10" s="1" customFormat="1" ht="19.5" customHeight="1">
      <c r="A33" s="28"/>
      <c r="B33" s="33" t="s">
        <v>26</v>
      </c>
      <c r="C33" s="44" t="s">
        <v>15</v>
      </c>
      <c r="D33" s="44" t="s">
        <v>5</v>
      </c>
      <c r="E33" s="56">
        <v>4216.2</v>
      </c>
      <c r="F33" s="50">
        <f>SUM(G33+H33)</f>
        <v>0</v>
      </c>
      <c r="G33" s="50"/>
      <c r="H33" s="50"/>
      <c r="I33" s="51"/>
      <c r="J33" s="56"/>
    </row>
    <row r="34" spans="1:10" s="1" customFormat="1" ht="19.5" customHeight="1">
      <c r="A34" s="28"/>
      <c r="B34" s="33" t="s">
        <v>152</v>
      </c>
      <c r="C34" s="44" t="s">
        <v>15</v>
      </c>
      <c r="D34" s="44" t="s">
        <v>8</v>
      </c>
      <c r="E34" s="56">
        <v>15</v>
      </c>
      <c r="F34" s="50"/>
      <c r="G34" s="50"/>
      <c r="H34" s="50"/>
      <c r="I34" s="51"/>
      <c r="J34" s="56"/>
    </row>
    <row r="35" spans="1:10" s="1" customFormat="1" ht="18.75" customHeight="1">
      <c r="A35" s="28" t="s">
        <v>50</v>
      </c>
      <c r="B35" s="89" t="s">
        <v>49</v>
      </c>
      <c r="C35" s="90" t="s">
        <v>14</v>
      </c>
      <c r="D35" s="90" t="s">
        <v>51</v>
      </c>
      <c r="E35" s="52">
        <v>442.8</v>
      </c>
      <c r="F35" s="49">
        <f>SUM(G35+H35)</f>
        <v>0</v>
      </c>
      <c r="G35" s="49"/>
      <c r="H35" s="49"/>
      <c r="I35" s="48"/>
      <c r="J35" s="52"/>
    </row>
    <row r="36" spans="1:10" s="1" customFormat="1" ht="18.75" customHeight="1">
      <c r="A36" s="28"/>
      <c r="B36" s="33" t="s">
        <v>45</v>
      </c>
      <c r="C36" s="44" t="s">
        <v>14</v>
      </c>
      <c r="D36" s="44" t="s">
        <v>5</v>
      </c>
      <c r="E36" s="56">
        <v>442.8</v>
      </c>
      <c r="F36" s="50">
        <f>SUM(G36+H36)</f>
        <v>0</v>
      </c>
      <c r="G36" s="50"/>
      <c r="H36" s="50"/>
      <c r="I36" s="51"/>
      <c r="J36" s="56"/>
    </row>
    <row r="37" spans="1:10" s="5" customFormat="1" ht="33.75" customHeight="1">
      <c r="A37" s="19"/>
      <c r="B37" s="38" t="s">
        <v>103</v>
      </c>
      <c r="C37" s="38"/>
      <c r="D37" s="91"/>
      <c r="E37" s="17"/>
      <c r="F37" s="1"/>
      <c r="G37" s="20"/>
      <c r="H37" s="1"/>
      <c r="I37" s="21"/>
      <c r="J37" s="21"/>
    </row>
    <row r="38" spans="1:10" s="5" customFormat="1" ht="18" customHeight="1">
      <c r="A38" s="9"/>
      <c r="B38" s="58" t="s">
        <v>60</v>
      </c>
      <c r="C38" s="146" t="s">
        <v>104</v>
      </c>
      <c r="D38" s="146"/>
      <c r="E38" s="146"/>
      <c r="I38" s="21"/>
      <c r="J38" s="21"/>
    </row>
    <row r="39" spans="1:10" s="5" customFormat="1" ht="18.75">
      <c r="A39" s="19"/>
      <c r="B39" s="17"/>
      <c r="C39" s="17"/>
      <c r="D39" s="17"/>
      <c r="E39" s="18"/>
      <c r="I39" s="21"/>
      <c r="J39" s="21"/>
    </row>
    <row r="40" spans="1:10" s="5" customFormat="1" ht="18.75">
      <c r="A40" s="19"/>
      <c r="B40" s="17"/>
      <c r="C40" s="17"/>
      <c r="D40" s="17"/>
      <c r="E40" s="18"/>
      <c r="I40" s="21"/>
      <c r="J40" s="21"/>
    </row>
    <row r="41" spans="1:10" s="5" customFormat="1" ht="18.75">
      <c r="A41" s="9"/>
      <c r="B41" s="10"/>
      <c r="C41" s="10"/>
      <c r="D41" s="10"/>
      <c r="E41" s="11"/>
      <c r="I41" s="21"/>
      <c r="J41" s="21"/>
    </row>
    <row r="42" spans="1:10" s="5" customFormat="1" ht="18.75">
      <c r="A42" s="9"/>
      <c r="B42" s="10"/>
      <c r="C42" s="10"/>
      <c r="D42" s="10"/>
      <c r="E42" s="11"/>
      <c r="I42" s="21"/>
      <c r="J42" s="21"/>
    </row>
    <row r="43" spans="1:10" s="5" customFormat="1" ht="18.75">
      <c r="A43" s="9"/>
      <c r="B43" s="10"/>
      <c r="C43" s="10"/>
      <c r="D43" s="10"/>
      <c r="E43" s="11"/>
      <c r="I43" s="21"/>
      <c r="J43" s="21"/>
    </row>
    <row r="44" spans="1:10" s="5" customFormat="1" ht="18.75">
      <c r="A44" s="9"/>
      <c r="B44" s="10"/>
      <c r="C44" s="10"/>
      <c r="D44" s="10"/>
      <c r="E44" s="11"/>
      <c r="I44" s="21"/>
      <c r="J44" s="21"/>
    </row>
    <row r="45" spans="1:10" ht="15.75">
      <c r="A45" s="12"/>
      <c r="B45" s="13"/>
      <c r="C45" s="14"/>
      <c r="D45" s="14"/>
      <c r="E45" s="12"/>
      <c r="I45" s="21"/>
      <c r="J45" s="21"/>
    </row>
    <row r="46" spans="1:10" ht="15.75">
      <c r="A46" s="12"/>
      <c r="B46" s="13"/>
      <c r="C46" s="14"/>
      <c r="D46" s="14"/>
      <c r="E46" s="12"/>
      <c r="I46" s="21"/>
      <c r="J46" s="21"/>
    </row>
    <row r="47" spans="1:10" ht="15.75">
      <c r="A47" s="12"/>
      <c r="B47" s="13"/>
      <c r="C47" s="14"/>
      <c r="D47" s="14"/>
      <c r="E47" s="12"/>
      <c r="I47" s="21"/>
      <c r="J47" s="21"/>
    </row>
    <row r="48" spans="1:10" ht="15.75">
      <c r="A48" s="12"/>
      <c r="B48" s="13"/>
      <c r="C48" s="14"/>
      <c r="D48" s="14"/>
      <c r="E48" s="12"/>
      <c r="I48" s="21"/>
      <c r="J48" s="21"/>
    </row>
    <row r="49" spans="1:10" ht="15.75">
      <c r="A49" s="12"/>
      <c r="B49" s="13"/>
      <c r="C49" s="14"/>
      <c r="D49" s="14"/>
      <c r="E49" s="12"/>
      <c r="I49" s="21"/>
      <c r="J49" s="21"/>
    </row>
    <row r="50" spans="1:10" ht="15.75">
      <c r="A50" s="12"/>
      <c r="B50" s="13"/>
      <c r="C50" s="14"/>
      <c r="D50" s="14"/>
      <c r="E50" s="12"/>
      <c r="I50" s="21"/>
      <c r="J50" s="21"/>
    </row>
    <row r="51" spans="1:10" ht="15.75">
      <c r="A51" s="12"/>
      <c r="B51" s="13"/>
      <c r="C51" s="14"/>
      <c r="D51" s="14"/>
      <c r="E51" s="12"/>
      <c r="I51" s="21"/>
      <c r="J51" s="21"/>
    </row>
    <row r="52" spans="1:10" ht="15.75">
      <c r="A52" s="12"/>
      <c r="B52" s="13"/>
      <c r="C52" s="14"/>
      <c r="D52" s="14"/>
      <c r="E52" s="12"/>
      <c r="I52" s="21"/>
      <c r="J52" s="21"/>
    </row>
    <row r="53" spans="1:10" ht="15.75">
      <c r="A53" s="12"/>
      <c r="B53" s="13"/>
      <c r="C53" s="14"/>
      <c r="D53" s="14"/>
      <c r="E53" s="12"/>
      <c r="I53" s="21"/>
      <c r="J53" s="21"/>
    </row>
    <row r="54" spans="1:10" ht="15.75">
      <c r="A54" s="12"/>
      <c r="B54" s="13"/>
      <c r="C54" s="14"/>
      <c r="D54" s="14"/>
      <c r="E54" s="12"/>
      <c r="I54" s="21"/>
      <c r="J54" s="21"/>
    </row>
    <row r="55" spans="1:10" ht="15.75">
      <c r="A55" s="12"/>
      <c r="B55" s="13"/>
      <c r="C55" s="14"/>
      <c r="D55" s="14"/>
      <c r="E55" s="12"/>
      <c r="I55" s="21"/>
      <c r="J55" s="21"/>
    </row>
    <row r="56" spans="1:10" ht="15.75">
      <c r="A56" s="12"/>
      <c r="B56" s="13"/>
      <c r="C56" s="14"/>
      <c r="D56" s="14"/>
      <c r="E56" s="12"/>
      <c r="I56" s="21"/>
      <c r="J56" s="21"/>
    </row>
    <row r="57" spans="1:10" ht="15.75">
      <c r="A57" s="12"/>
      <c r="B57" s="13"/>
      <c r="C57" s="14"/>
      <c r="D57" s="14"/>
      <c r="E57" s="12"/>
      <c r="I57" s="21"/>
      <c r="J57" s="21"/>
    </row>
    <row r="58" spans="1:10" ht="15.75">
      <c r="A58" s="12"/>
      <c r="B58" s="13"/>
      <c r="C58" s="14"/>
      <c r="D58" s="14"/>
      <c r="E58" s="12"/>
      <c r="I58" s="21"/>
      <c r="J58" s="21"/>
    </row>
    <row r="59" spans="1:10" ht="15.75">
      <c r="A59" s="12"/>
      <c r="B59" s="13"/>
      <c r="C59" s="14"/>
      <c r="D59" s="14"/>
      <c r="E59" s="12"/>
      <c r="I59" s="21"/>
      <c r="J59" s="21"/>
    </row>
    <row r="60" spans="1:10" ht="15.75">
      <c r="A60" s="12"/>
      <c r="B60" s="13"/>
      <c r="C60" s="14"/>
      <c r="D60" s="14"/>
      <c r="E60" s="12"/>
      <c r="I60" s="21"/>
      <c r="J60" s="21"/>
    </row>
    <row r="61" spans="1:10" ht="15.75">
      <c r="A61" s="12"/>
      <c r="B61" s="13"/>
      <c r="C61" s="14"/>
      <c r="D61" s="14"/>
      <c r="E61" s="12"/>
      <c r="I61" s="21"/>
      <c r="J61" s="21"/>
    </row>
    <row r="62" spans="1:10" ht="15.75">
      <c r="A62" s="12"/>
      <c r="B62" s="13"/>
      <c r="C62" s="14"/>
      <c r="D62" s="14"/>
      <c r="E62" s="12"/>
      <c r="I62" s="21"/>
      <c r="J62" s="21"/>
    </row>
    <row r="63" spans="1:10" ht="15.75">
      <c r="A63" s="12"/>
      <c r="B63" s="13"/>
      <c r="C63" s="14"/>
      <c r="D63" s="14"/>
      <c r="E63" s="12"/>
      <c r="I63" s="21"/>
      <c r="J63" s="21"/>
    </row>
    <row r="64" spans="1:10" ht="15.75">
      <c r="A64" s="12"/>
      <c r="B64" s="13"/>
      <c r="C64" s="14"/>
      <c r="D64" s="14"/>
      <c r="E64" s="12"/>
      <c r="I64" s="21"/>
      <c r="J64" s="21"/>
    </row>
    <row r="65" spans="1:10" ht="15.75">
      <c r="A65" s="12"/>
      <c r="B65" s="13"/>
      <c r="C65" s="14"/>
      <c r="D65" s="14"/>
      <c r="E65" s="12"/>
      <c r="I65" s="21"/>
      <c r="J65" s="21"/>
    </row>
    <row r="66" spans="1:10" ht="15.75">
      <c r="A66" s="12"/>
      <c r="B66" s="13"/>
      <c r="C66" s="14"/>
      <c r="D66" s="14"/>
      <c r="E66" s="12"/>
      <c r="I66" s="21"/>
      <c r="J66" s="21"/>
    </row>
    <row r="67" spans="1:10" ht="15.75">
      <c r="A67" s="12"/>
      <c r="B67" s="13"/>
      <c r="C67" s="14"/>
      <c r="D67" s="14"/>
      <c r="E67" s="12"/>
      <c r="I67" s="21"/>
      <c r="J67" s="21"/>
    </row>
    <row r="68" spans="1:10" ht="15.75">
      <c r="A68" s="12"/>
      <c r="B68" s="13"/>
      <c r="C68" s="14"/>
      <c r="D68" s="14"/>
      <c r="E68" s="12"/>
      <c r="I68" s="21"/>
      <c r="J68" s="21"/>
    </row>
    <row r="69" spans="1:10" ht="15.75">
      <c r="A69" s="12"/>
      <c r="B69" s="13"/>
      <c r="C69" s="14"/>
      <c r="D69" s="14"/>
      <c r="E69" s="12"/>
      <c r="I69" s="21"/>
      <c r="J69" s="21"/>
    </row>
    <row r="70" spans="1:10" ht="15.75">
      <c r="A70" s="12"/>
      <c r="B70" s="13"/>
      <c r="C70" s="14"/>
      <c r="D70" s="14"/>
      <c r="E70" s="12"/>
      <c r="I70" s="21"/>
      <c r="J70" s="21"/>
    </row>
    <row r="71" spans="1:10" ht="15.75">
      <c r="A71" s="12"/>
      <c r="B71" s="13"/>
      <c r="C71" s="14"/>
      <c r="D71" s="14"/>
      <c r="E71" s="12"/>
      <c r="I71" s="21"/>
      <c r="J71" s="21"/>
    </row>
    <row r="72" spans="1:10" ht="15.75">
      <c r="A72" s="12"/>
      <c r="B72" s="13"/>
      <c r="C72" s="14"/>
      <c r="D72" s="14"/>
      <c r="E72" s="12"/>
      <c r="I72" s="21"/>
      <c r="J72" s="21"/>
    </row>
    <row r="73" spans="1:10" ht="15.75">
      <c r="A73" s="12"/>
      <c r="B73" s="13"/>
      <c r="C73" s="14"/>
      <c r="D73" s="14"/>
      <c r="E73" s="12"/>
      <c r="I73" s="21"/>
      <c r="J73" s="21"/>
    </row>
    <row r="74" spans="1:10" ht="15.75">
      <c r="A74" s="12"/>
      <c r="B74" s="13"/>
      <c r="C74" s="14"/>
      <c r="D74" s="14"/>
      <c r="E74" s="12"/>
      <c r="I74" s="21"/>
      <c r="J74" s="21"/>
    </row>
    <row r="75" spans="1:10" ht="15.75">
      <c r="A75" s="12"/>
      <c r="B75" s="13"/>
      <c r="C75" s="14"/>
      <c r="D75" s="14"/>
      <c r="E75" s="12"/>
      <c r="I75" s="21"/>
      <c r="J75" s="21"/>
    </row>
    <row r="76" spans="1:10" ht="15.75">
      <c r="A76" s="12"/>
      <c r="B76" s="13"/>
      <c r="C76" s="14"/>
      <c r="D76" s="14"/>
      <c r="E76" s="12"/>
      <c r="I76" s="21"/>
      <c r="J76" s="21"/>
    </row>
    <row r="77" spans="1:10" ht="15.75">
      <c r="A77" s="12"/>
      <c r="B77" s="13"/>
      <c r="C77" s="14"/>
      <c r="D77" s="14"/>
      <c r="E77" s="12"/>
      <c r="I77" s="21"/>
      <c r="J77" s="21"/>
    </row>
    <row r="78" spans="1:10" ht="15.75">
      <c r="A78" s="12"/>
      <c r="B78" s="13"/>
      <c r="C78" s="14"/>
      <c r="D78" s="14"/>
      <c r="E78" s="12"/>
      <c r="I78" s="21"/>
      <c r="J78" s="21"/>
    </row>
    <row r="79" spans="1:10" ht="15.75">
      <c r="A79" s="12"/>
      <c r="B79" s="13"/>
      <c r="C79" s="14"/>
      <c r="D79" s="14"/>
      <c r="E79" s="12"/>
      <c r="I79" s="21"/>
      <c r="J79" s="21"/>
    </row>
    <row r="80" spans="1:10" ht="15.75">
      <c r="A80" s="12"/>
      <c r="B80" s="13"/>
      <c r="C80" s="14"/>
      <c r="D80" s="14"/>
      <c r="E80" s="12"/>
      <c r="I80" s="21"/>
      <c r="J80" s="21"/>
    </row>
    <row r="81" spans="1:10" ht="15.75">
      <c r="A81" s="12"/>
      <c r="B81" s="13"/>
      <c r="C81" s="14"/>
      <c r="D81" s="14"/>
      <c r="E81" s="12"/>
      <c r="I81" s="21"/>
      <c r="J81" s="21"/>
    </row>
    <row r="82" spans="1:10" ht="15.75">
      <c r="A82" s="12"/>
      <c r="B82" s="13"/>
      <c r="C82" s="14"/>
      <c r="D82" s="14"/>
      <c r="E82" s="12"/>
      <c r="I82" s="21"/>
      <c r="J82" s="21"/>
    </row>
    <row r="83" spans="1:10" ht="15.75">
      <c r="A83" s="12"/>
      <c r="B83" s="13"/>
      <c r="C83" s="14"/>
      <c r="D83" s="14"/>
      <c r="E83" s="12"/>
      <c r="I83" s="21"/>
      <c r="J83" s="21"/>
    </row>
    <row r="84" spans="1:10" ht="15.75">
      <c r="A84" s="12"/>
      <c r="B84" s="13"/>
      <c r="C84" s="14"/>
      <c r="D84" s="14"/>
      <c r="E84" s="12"/>
      <c r="I84" s="21"/>
      <c r="J84" s="21"/>
    </row>
    <row r="85" spans="1:10" ht="15.75">
      <c r="A85" s="12"/>
      <c r="B85" s="13"/>
      <c r="C85" s="14"/>
      <c r="D85" s="14"/>
      <c r="E85" s="12"/>
      <c r="I85" s="21"/>
      <c r="J85" s="21"/>
    </row>
    <row r="86" spans="1:10" ht="15.75">
      <c r="A86" s="12"/>
      <c r="B86" s="13"/>
      <c r="C86" s="14"/>
      <c r="D86" s="14"/>
      <c r="E86" s="12"/>
      <c r="I86" s="21"/>
      <c r="J86" s="21"/>
    </row>
    <row r="87" spans="1:10" ht="15.75">
      <c r="A87" s="12"/>
      <c r="B87" s="13"/>
      <c r="C87" s="14"/>
      <c r="D87" s="14"/>
      <c r="E87" s="12"/>
      <c r="I87" s="21"/>
      <c r="J87" s="21"/>
    </row>
    <row r="88" spans="1:10" ht="15.75">
      <c r="A88" s="12"/>
      <c r="B88" s="13"/>
      <c r="C88" s="14"/>
      <c r="D88" s="14"/>
      <c r="E88" s="12"/>
      <c r="I88" s="21"/>
      <c r="J88" s="21"/>
    </row>
    <row r="89" spans="1:10" ht="15.75">
      <c r="A89" s="12"/>
      <c r="B89" s="13"/>
      <c r="C89" s="14"/>
      <c r="D89" s="14"/>
      <c r="E89" s="12"/>
      <c r="I89" s="21"/>
      <c r="J89" s="21"/>
    </row>
    <row r="90" spans="1:10" ht="15.75">
      <c r="A90" s="12"/>
      <c r="B90" s="13"/>
      <c r="C90" s="14"/>
      <c r="D90" s="14"/>
      <c r="E90" s="12"/>
      <c r="I90" s="21"/>
      <c r="J90" s="21"/>
    </row>
    <row r="91" spans="1:10" ht="15.75">
      <c r="A91" s="12"/>
      <c r="B91" s="13"/>
      <c r="C91" s="14"/>
      <c r="D91" s="14"/>
      <c r="E91" s="12"/>
      <c r="I91" s="21"/>
      <c r="J91" s="21"/>
    </row>
    <row r="92" spans="1:10" ht="15.75">
      <c r="A92" s="12"/>
      <c r="B92" s="13"/>
      <c r="C92" s="14"/>
      <c r="D92" s="14"/>
      <c r="E92" s="12"/>
      <c r="I92" s="21"/>
      <c r="J92" s="21"/>
    </row>
    <row r="93" spans="1:10" ht="15.75">
      <c r="A93" s="12"/>
      <c r="B93" s="13"/>
      <c r="C93" s="14"/>
      <c r="D93" s="14"/>
      <c r="E93" s="12"/>
      <c r="I93" s="21"/>
      <c r="J93" s="21"/>
    </row>
    <row r="94" spans="1:10" ht="15.75">
      <c r="A94" s="12"/>
      <c r="B94" s="13"/>
      <c r="C94" s="14"/>
      <c r="D94" s="14"/>
      <c r="E94" s="12"/>
      <c r="I94" s="21"/>
      <c r="J94" s="21"/>
    </row>
    <row r="95" spans="1:10" ht="15.75">
      <c r="A95" s="12"/>
      <c r="B95" s="13"/>
      <c r="C95" s="14"/>
      <c r="D95" s="14"/>
      <c r="E95" s="12"/>
      <c r="I95" s="21"/>
      <c r="J95" s="21"/>
    </row>
    <row r="96" spans="1:10" ht="15.75">
      <c r="A96" s="12"/>
      <c r="B96" s="13"/>
      <c r="C96" s="14"/>
      <c r="D96" s="14"/>
      <c r="E96" s="12"/>
      <c r="I96" s="21"/>
      <c r="J96" s="21"/>
    </row>
    <row r="97" spans="1:10" ht="15.75">
      <c r="A97" s="12"/>
      <c r="B97" s="13"/>
      <c r="C97" s="14"/>
      <c r="D97" s="14"/>
      <c r="E97" s="12"/>
      <c r="I97" s="21"/>
      <c r="J97" s="21"/>
    </row>
    <row r="98" spans="1:10" ht="15.75">
      <c r="A98" s="12"/>
      <c r="B98" s="13"/>
      <c r="C98" s="14"/>
      <c r="D98" s="14"/>
      <c r="E98" s="12"/>
      <c r="I98" s="21"/>
      <c r="J98" s="21"/>
    </row>
    <row r="99" spans="1:10" ht="15.75">
      <c r="A99" s="12"/>
      <c r="B99" s="13"/>
      <c r="C99" s="14"/>
      <c r="D99" s="14"/>
      <c r="E99" s="12"/>
      <c r="I99" s="21"/>
      <c r="J99" s="21"/>
    </row>
    <row r="100" spans="1:10" ht="15.75">
      <c r="A100" s="12"/>
      <c r="B100" s="13"/>
      <c r="C100" s="14"/>
      <c r="D100" s="14"/>
      <c r="E100" s="12"/>
      <c r="I100" s="21"/>
      <c r="J100" s="21"/>
    </row>
    <row r="101" spans="1:10" ht="15.75">
      <c r="A101" s="12"/>
      <c r="B101" s="13"/>
      <c r="C101" s="14"/>
      <c r="D101" s="14"/>
      <c r="E101" s="12"/>
      <c r="I101" s="21"/>
      <c r="J101" s="21"/>
    </row>
    <row r="102" spans="1:10" ht="15.75">
      <c r="A102" s="12"/>
      <c r="B102" s="13"/>
      <c r="C102" s="14"/>
      <c r="D102" s="14"/>
      <c r="E102" s="12"/>
      <c r="I102" s="21"/>
      <c r="J102" s="21"/>
    </row>
    <row r="103" spans="1:10" ht="15.75">
      <c r="A103" s="12"/>
      <c r="B103" s="13"/>
      <c r="C103" s="14"/>
      <c r="D103" s="14"/>
      <c r="E103" s="12"/>
      <c r="I103" s="21"/>
      <c r="J103" s="21"/>
    </row>
    <row r="104" spans="1:10" ht="15.75">
      <c r="A104" s="12"/>
      <c r="B104" s="13"/>
      <c r="C104" s="14"/>
      <c r="D104" s="14"/>
      <c r="E104" s="12"/>
      <c r="I104" s="21"/>
      <c r="J104" s="21"/>
    </row>
    <row r="105" spans="1:10" ht="15.75">
      <c r="A105" s="12"/>
      <c r="B105" s="13"/>
      <c r="C105" s="14"/>
      <c r="D105" s="14"/>
      <c r="E105" s="12"/>
      <c r="I105" s="21"/>
      <c r="J105" s="21"/>
    </row>
    <row r="106" spans="2:10" ht="15.75">
      <c r="B106" s="15"/>
      <c r="C106" s="16"/>
      <c r="D106" s="16"/>
      <c r="I106" s="21"/>
      <c r="J106" s="21"/>
    </row>
    <row r="107" spans="2:10" ht="15.75">
      <c r="B107" s="15"/>
      <c r="C107" s="16"/>
      <c r="D107" s="16"/>
      <c r="I107" s="21"/>
      <c r="J107" s="21"/>
    </row>
    <row r="108" spans="2:10" ht="15.75">
      <c r="B108" s="15"/>
      <c r="C108" s="16"/>
      <c r="D108" s="16"/>
      <c r="I108" s="21"/>
      <c r="J108" s="21"/>
    </row>
    <row r="109" spans="2:10" ht="15.75">
      <c r="B109" s="15"/>
      <c r="C109" s="16"/>
      <c r="D109" s="16"/>
      <c r="I109" s="21"/>
      <c r="J109" s="21"/>
    </row>
    <row r="110" spans="2:10" ht="15.75">
      <c r="B110" s="15"/>
      <c r="C110" s="16"/>
      <c r="D110" s="16"/>
      <c r="I110" s="21"/>
      <c r="J110" s="21"/>
    </row>
    <row r="111" spans="2:10" ht="15.75">
      <c r="B111" s="15"/>
      <c r="C111" s="16"/>
      <c r="D111" s="16"/>
      <c r="I111" s="21"/>
      <c r="J111" s="21"/>
    </row>
    <row r="112" spans="2:10" ht="15.75">
      <c r="B112" s="15"/>
      <c r="C112" s="16"/>
      <c r="D112" s="16"/>
      <c r="I112" s="21"/>
      <c r="J112" s="21"/>
    </row>
    <row r="113" spans="2:10" ht="15.75">
      <c r="B113" s="15"/>
      <c r="C113" s="16"/>
      <c r="D113" s="16"/>
      <c r="I113" s="21"/>
      <c r="J113" s="21"/>
    </row>
    <row r="114" spans="2:10" ht="15.75">
      <c r="B114" s="15"/>
      <c r="C114" s="16"/>
      <c r="D114" s="16"/>
      <c r="I114" s="21"/>
      <c r="J114" s="21"/>
    </row>
    <row r="115" spans="2:10" ht="15.75">
      <c r="B115" s="15"/>
      <c r="C115" s="16"/>
      <c r="D115" s="16"/>
      <c r="I115" s="21"/>
      <c r="J115" s="21"/>
    </row>
    <row r="116" spans="2:10" ht="15.75">
      <c r="B116" s="15"/>
      <c r="C116" s="16"/>
      <c r="D116" s="16"/>
      <c r="I116" s="21"/>
      <c r="J116" s="21"/>
    </row>
    <row r="117" spans="2:10" ht="15.75">
      <c r="B117" s="15"/>
      <c r="C117" s="16"/>
      <c r="D117" s="16"/>
      <c r="I117" s="21"/>
      <c r="J117" s="21"/>
    </row>
    <row r="118" spans="2:10" ht="15.75">
      <c r="B118" s="15"/>
      <c r="C118" s="16"/>
      <c r="D118" s="16"/>
      <c r="I118" s="21"/>
      <c r="J118" s="21"/>
    </row>
    <row r="119" spans="2:10" ht="15.75">
      <c r="B119" s="15"/>
      <c r="C119" s="16"/>
      <c r="D119" s="16"/>
      <c r="I119" s="21"/>
      <c r="J119" s="21"/>
    </row>
    <row r="120" spans="2:10" ht="15.75">
      <c r="B120" s="15"/>
      <c r="C120" s="16"/>
      <c r="D120" s="16"/>
      <c r="I120" s="21"/>
      <c r="J120" s="21"/>
    </row>
    <row r="121" spans="2:10" ht="15.75">
      <c r="B121" s="15"/>
      <c r="C121" s="16"/>
      <c r="D121" s="16"/>
      <c r="I121" s="21"/>
      <c r="J121" s="21"/>
    </row>
    <row r="122" spans="2:10" ht="15.75">
      <c r="B122" s="15"/>
      <c r="C122" s="16"/>
      <c r="D122" s="16"/>
      <c r="I122" s="21"/>
      <c r="J122" s="21"/>
    </row>
    <row r="123" spans="2:10" ht="15.75">
      <c r="B123" s="15"/>
      <c r="C123" s="16"/>
      <c r="D123" s="16"/>
      <c r="I123" s="21"/>
      <c r="J123" s="21"/>
    </row>
    <row r="124" spans="2:10" ht="15.75">
      <c r="B124" s="15"/>
      <c r="C124" s="16"/>
      <c r="D124" s="16"/>
      <c r="I124" s="21"/>
      <c r="J124" s="21"/>
    </row>
    <row r="125" spans="2:10" ht="15.75">
      <c r="B125" s="15"/>
      <c r="C125" s="16"/>
      <c r="D125" s="16"/>
      <c r="I125" s="21"/>
      <c r="J125" s="21"/>
    </row>
    <row r="126" spans="2:10" ht="15.75">
      <c r="B126" s="15"/>
      <c r="C126" s="16"/>
      <c r="D126" s="16"/>
      <c r="I126" s="21"/>
      <c r="J126" s="21"/>
    </row>
    <row r="127" spans="2:10" ht="15.75">
      <c r="B127" s="15"/>
      <c r="C127" s="16"/>
      <c r="D127" s="16"/>
      <c r="I127" s="21"/>
      <c r="J127" s="21"/>
    </row>
    <row r="128" spans="2:10" ht="15.75">
      <c r="B128" s="15"/>
      <c r="C128" s="16"/>
      <c r="D128" s="16"/>
      <c r="I128" s="21"/>
      <c r="J128" s="21"/>
    </row>
    <row r="129" spans="2:10" ht="15.75">
      <c r="B129" s="15"/>
      <c r="C129" s="16"/>
      <c r="D129" s="16"/>
      <c r="I129" s="21"/>
      <c r="J129" s="21"/>
    </row>
    <row r="130" spans="2:10" ht="15.75">
      <c r="B130" s="15"/>
      <c r="C130" s="16"/>
      <c r="D130" s="16"/>
      <c r="I130" s="21"/>
      <c r="J130" s="21"/>
    </row>
    <row r="131" spans="2:10" ht="15.75">
      <c r="B131" s="15"/>
      <c r="C131" s="16"/>
      <c r="D131" s="16"/>
      <c r="I131" s="21"/>
      <c r="J131" s="21"/>
    </row>
    <row r="132" spans="2:10" ht="15.75">
      <c r="B132" s="15"/>
      <c r="C132" s="16"/>
      <c r="D132" s="16"/>
      <c r="I132" s="21"/>
      <c r="J132" s="21"/>
    </row>
    <row r="133" spans="2:10" ht="15.75">
      <c r="B133" s="15"/>
      <c r="C133" s="16"/>
      <c r="D133" s="16"/>
      <c r="I133" s="21"/>
      <c r="J133" s="21"/>
    </row>
    <row r="134" spans="2:10" ht="15.75">
      <c r="B134" s="15"/>
      <c r="C134" s="16"/>
      <c r="D134" s="16"/>
      <c r="I134" s="21"/>
      <c r="J134" s="21"/>
    </row>
    <row r="135" spans="2:10" ht="15.75">
      <c r="B135" s="15"/>
      <c r="C135" s="16"/>
      <c r="D135" s="16"/>
      <c r="I135" s="21"/>
      <c r="J135" s="21"/>
    </row>
    <row r="136" spans="2:10" ht="15.75">
      <c r="B136" s="15"/>
      <c r="C136" s="16"/>
      <c r="D136" s="16"/>
      <c r="I136" s="21"/>
      <c r="J136" s="21"/>
    </row>
    <row r="137" spans="2:10" ht="15.75">
      <c r="B137" s="15"/>
      <c r="C137" s="16"/>
      <c r="D137" s="16"/>
      <c r="I137" s="21"/>
      <c r="J137" s="21"/>
    </row>
    <row r="138" spans="2:10" ht="15.75">
      <c r="B138" s="15"/>
      <c r="C138" s="16"/>
      <c r="D138" s="16"/>
      <c r="I138" s="21"/>
      <c r="J138" s="21"/>
    </row>
    <row r="139" spans="2:10" ht="15.75">
      <c r="B139" s="15"/>
      <c r="C139" s="16"/>
      <c r="D139" s="16"/>
      <c r="I139" s="21"/>
      <c r="J139" s="21"/>
    </row>
    <row r="140" spans="2:10" ht="15.75">
      <c r="B140" s="15"/>
      <c r="C140" s="16"/>
      <c r="D140" s="16"/>
      <c r="I140" s="21"/>
      <c r="J140" s="21"/>
    </row>
    <row r="141" spans="2:10" ht="15.75">
      <c r="B141" s="15"/>
      <c r="C141" s="16"/>
      <c r="D141" s="16"/>
      <c r="I141" s="21"/>
      <c r="J141" s="21"/>
    </row>
    <row r="142" spans="2:10" ht="15.75">
      <c r="B142" s="15"/>
      <c r="C142" s="16"/>
      <c r="D142" s="16"/>
      <c r="I142" s="21"/>
      <c r="J142" s="21"/>
    </row>
    <row r="143" spans="2:10" ht="15.75">
      <c r="B143" s="15"/>
      <c r="C143" s="16"/>
      <c r="D143" s="16"/>
      <c r="I143" s="21"/>
      <c r="J143" s="21"/>
    </row>
    <row r="144" spans="2:10" ht="15.75">
      <c r="B144" s="15"/>
      <c r="C144" s="16"/>
      <c r="D144" s="16"/>
      <c r="I144" s="21"/>
      <c r="J144" s="21"/>
    </row>
    <row r="145" spans="2:10" ht="15.75">
      <c r="B145" s="15"/>
      <c r="C145" s="16"/>
      <c r="D145" s="16"/>
      <c r="I145" s="21"/>
      <c r="J145" s="21"/>
    </row>
    <row r="146" spans="2:10" ht="15.75">
      <c r="B146" s="15"/>
      <c r="C146" s="16"/>
      <c r="D146" s="16"/>
      <c r="I146" s="21"/>
      <c r="J146" s="21"/>
    </row>
    <row r="147" spans="2:10" ht="15.75">
      <c r="B147" s="15"/>
      <c r="C147" s="16"/>
      <c r="D147" s="16"/>
      <c r="I147" s="21"/>
      <c r="J147" s="21"/>
    </row>
    <row r="148" spans="2:10" ht="15.75">
      <c r="B148" s="15"/>
      <c r="C148" s="16"/>
      <c r="D148" s="16"/>
      <c r="I148" s="21"/>
      <c r="J148" s="21"/>
    </row>
    <row r="149" spans="2:10" ht="15.75">
      <c r="B149" s="15"/>
      <c r="C149" s="16"/>
      <c r="D149" s="16"/>
      <c r="I149" s="21"/>
      <c r="J149" s="21"/>
    </row>
    <row r="150" spans="2:10" ht="15.75">
      <c r="B150" s="15"/>
      <c r="C150" s="16"/>
      <c r="D150" s="16"/>
      <c r="I150" s="21"/>
      <c r="J150" s="21"/>
    </row>
    <row r="151" spans="2:10" ht="15.75">
      <c r="B151" s="15"/>
      <c r="C151" s="16"/>
      <c r="D151" s="16"/>
      <c r="I151" s="21"/>
      <c r="J151" s="21"/>
    </row>
    <row r="152" spans="2:10" ht="15.75">
      <c r="B152" s="15"/>
      <c r="C152" s="16"/>
      <c r="D152" s="16"/>
      <c r="I152" s="21"/>
      <c r="J152" s="21"/>
    </row>
    <row r="153" spans="2:10" ht="15.75">
      <c r="B153" s="15"/>
      <c r="C153" s="16"/>
      <c r="D153" s="16"/>
      <c r="I153" s="21"/>
      <c r="J153" s="21"/>
    </row>
    <row r="154" spans="2:10" ht="15.75">
      <c r="B154" s="15"/>
      <c r="C154" s="16"/>
      <c r="D154" s="16"/>
      <c r="I154" s="21"/>
      <c r="J154" s="21"/>
    </row>
    <row r="155" spans="2:10" ht="15.75">
      <c r="B155" s="15"/>
      <c r="C155" s="16"/>
      <c r="D155" s="16"/>
      <c r="I155" s="21"/>
      <c r="J155" s="21"/>
    </row>
    <row r="156" spans="2:10" ht="15.75">
      <c r="B156" s="15"/>
      <c r="C156" s="16"/>
      <c r="D156" s="16"/>
      <c r="I156" s="21"/>
      <c r="J156" s="21"/>
    </row>
    <row r="157" spans="2:10" ht="15.75">
      <c r="B157" s="15"/>
      <c r="C157" s="16"/>
      <c r="D157" s="16"/>
      <c r="I157" s="21"/>
      <c r="J157" s="21"/>
    </row>
    <row r="158" spans="2:10" ht="15.75">
      <c r="B158" s="15"/>
      <c r="C158" s="16"/>
      <c r="D158" s="16"/>
      <c r="I158" s="21"/>
      <c r="J158" s="21"/>
    </row>
    <row r="159" spans="2:10" ht="15.75">
      <c r="B159" s="15"/>
      <c r="C159" s="16"/>
      <c r="D159" s="16"/>
      <c r="I159" s="21"/>
      <c r="J159" s="21"/>
    </row>
    <row r="160" spans="2:10" ht="15.75">
      <c r="B160" s="15"/>
      <c r="C160" s="16"/>
      <c r="D160" s="16"/>
      <c r="I160" s="21"/>
      <c r="J160" s="21"/>
    </row>
    <row r="161" spans="2:10" ht="15.75">
      <c r="B161" s="15"/>
      <c r="C161" s="16"/>
      <c r="D161" s="16"/>
      <c r="I161" s="21"/>
      <c r="J161" s="21"/>
    </row>
    <row r="162" spans="2:10" ht="15.75">
      <c r="B162" s="15"/>
      <c r="C162" s="16"/>
      <c r="D162" s="16"/>
      <c r="I162" s="21"/>
      <c r="J162" s="21"/>
    </row>
    <row r="163" spans="2:10" ht="15.75">
      <c r="B163" s="15"/>
      <c r="C163" s="16"/>
      <c r="D163" s="16"/>
      <c r="I163" s="21"/>
      <c r="J163" s="21"/>
    </row>
    <row r="164" spans="2:10" ht="15.75">
      <c r="B164" s="15"/>
      <c r="C164" s="16"/>
      <c r="D164" s="16"/>
      <c r="I164" s="21"/>
      <c r="J164" s="21"/>
    </row>
    <row r="165" spans="2:10" ht="15.75">
      <c r="B165" s="15"/>
      <c r="C165" s="16"/>
      <c r="D165" s="16"/>
      <c r="I165" s="21"/>
      <c r="J165" s="21"/>
    </row>
    <row r="166" spans="2:10" ht="15.75">
      <c r="B166" s="15"/>
      <c r="C166" s="16"/>
      <c r="D166" s="16"/>
      <c r="I166" s="21"/>
      <c r="J166" s="21"/>
    </row>
    <row r="167" spans="2:10" ht="15.75">
      <c r="B167" s="15"/>
      <c r="C167" s="16"/>
      <c r="D167" s="16"/>
      <c r="I167" s="21"/>
      <c r="J167" s="21"/>
    </row>
    <row r="168" spans="2:10" ht="15.75">
      <c r="B168" s="15"/>
      <c r="C168" s="16"/>
      <c r="D168" s="16"/>
      <c r="I168" s="21"/>
      <c r="J168" s="21"/>
    </row>
    <row r="169" spans="2:10" ht="15.75">
      <c r="B169" s="15"/>
      <c r="C169" s="16"/>
      <c r="D169" s="16"/>
      <c r="I169" s="21"/>
      <c r="J169" s="21"/>
    </row>
    <row r="170" spans="2:10" ht="15.75">
      <c r="B170" s="15"/>
      <c r="C170" s="16"/>
      <c r="D170" s="16"/>
      <c r="I170" s="21"/>
      <c r="J170" s="21"/>
    </row>
    <row r="171" spans="2:10" ht="15.75">
      <c r="B171" s="15"/>
      <c r="C171" s="16"/>
      <c r="D171" s="16"/>
      <c r="I171" s="21"/>
      <c r="J171" s="21"/>
    </row>
    <row r="172" spans="2:10" ht="15.75">
      <c r="B172" s="15"/>
      <c r="C172" s="16"/>
      <c r="D172" s="16"/>
      <c r="I172" s="21"/>
      <c r="J172" s="21"/>
    </row>
    <row r="173" spans="2:10" ht="15.75">
      <c r="B173" s="15"/>
      <c r="C173" s="16"/>
      <c r="D173" s="16"/>
      <c r="I173" s="21"/>
      <c r="J173" s="21"/>
    </row>
    <row r="174" spans="2:10" ht="15.75">
      <c r="B174" s="15"/>
      <c r="C174" s="16"/>
      <c r="D174" s="16"/>
      <c r="I174" s="21"/>
      <c r="J174" s="21"/>
    </row>
    <row r="175" spans="2:10" ht="15.75">
      <c r="B175" s="15"/>
      <c r="C175" s="16"/>
      <c r="D175" s="16"/>
      <c r="I175" s="21"/>
      <c r="J175" s="21"/>
    </row>
    <row r="176" spans="2:10" ht="15.75">
      <c r="B176" s="15"/>
      <c r="C176" s="16"/>
      <c r="D176" s="16"/>
      <c r="I176" s="21"/>
      <c r="J176" s="21"/>
    </row>
    <row r="177" spans="2:10" ht="15.75">
      <c r="B177" s="15"/>
      <c r="C177" s="16"/>
      <c r="D177" s="16"/>
      <c r="I177" s="21"/>
      <c r="J177" s="21"/>
    </row>
    <row r="178" spans="2:10" ht="15.75">
      <c r="B178" s="15"/>
      <c r="C178" s="16"/>
      <c r="D178" s="16"/>
      <c r="I178" s="21"/>
      <c r="J178" s="21"/>
    </row>
    <row r="179" spans="2:10" ht="15.75">
      <c r="B179" s="15"/>
      <c r="C179" s="16"/>
      <c r="D179" s="16"/>
      <c r="I179" s="21"/>
      <c r="J179" s="21"/>
    </row>
    <row r="180" spans="2:10" ht="15.75">
      <c r="B180" s="15"/>
      <c r="C180" s="16"/>
      <c r="D180" s="16"/>
      <c r="I180" s="21"/>
      <c r="J180" s="21"/>
    </row>
    <row r="181" spans="2:10" ht="15.75">
      <c r="B181" s="15"/>
      <c r="C181" s="16"/>
      <c r="D181" s="16"/>
      <c r="I181" s="21"/>
      <c r="J181" s="21"/>
    </row>
    <row r="182" spans="2:10" ht="15.75">
      <c r="B182" s="15"/>
      <c r="C182" s="16"/>
      <c r="D182" s="16"/>
      <c r="I182" s="21"/>
      <c r="J182" s="21"/>
    </row>
    <row r="183" spans="2:10" ht="15.75">
      <c r="B183" s="15"/>
      <c r="C183" s="16"/>
      <c r="D183" s="16"/>
      <c r="I183" s="21"/>
      <c r="J183" s="21"/>
    </row>
    <row r="184" spans="2:10" ht="15.75">
      <c r="B184" s="15"/>
      <c r="C184" s="16"/>
      <c r="D184" s="16"/>
      <c r="I184" s="21"/>
      <c r="J184" s="21"/>
    </row>
    <row r="185" spans="2:10" ht="15.75">
      <c r="B185" s="15"/>
      <c r="C185" s="16"/>
      <c r="D185" s="16"/>
      <c r="I185" s="21"/>
      <c r="J185" s="21"/>
    </row>
    <row r="186" spans="2:10" ht="15.75">
      <c r="B186" s="15"/>
      <c r="C186" s="16"/>
      <c r="D186" s="16"/>
      <c r="I186" s="21"/>
      <c r="J186" s="21"/>
    </row>
    <row r="187" spans="2:10" ht="15.75">
      <c r="B187" s="15"/>
      <c r="C187" s="16"/>
      <c r="D187" s="16"/>
      <c r="I187" s="21"/>
      <c r="J187" s="21"/>
    </row>
    <row r="188" spans="2:10" ht="15.75">
      <c r="B188" s="15"/>
      <c r="C188" s="16"/>
      <c r="D188" s="16"/>
      <c r="I188" s="21"/>
      <c r="J188" s="21"/>
    </row>
    <row r="189" spans="2:10" ht="15.75">
      <c r="B189" s="15"/>
      <c r="C189" s="16"/>
      <c r="D189" s="16"/>
      <c r="I189" s="21"/>
      <c r="J189" s="21"/>
    </row>
    <row r="190" spans="2:10" ht="15.75">
      <c r="B190" s="15"/>
      <c r="C190" s="16"/>
      <c r="D190" s="16"/>
      <c r="I190" s="21"/>
      <c r="J190" s="21"/>
    </row>
    <row r="191" spans="2:10" ht="15.75">
      <c r="B191" s="15"/>
      <c r="C191" s="16"/>
      <c r="D191" s="16"/>
      <c r="I191" s="21"/>
      <c r="J191" s="21"/>
    </row>
    <row r="192" spans="2:10" ht="15.75">
      <c r="B192" s="15"/>
      <c r="C192" s="16"/>
      <c r="D192" s="16"/>
      <c r="I192" s="21"/>
      <c r="J192" s="21"/>
    </row>
    <row r="193" spans="2:10" ht="15.75">
      <c r="B193" s="15"/>
      <c r="C193" s="16"/>
      <c r="D193" s="16"/>
      <c r="I193" s="21"/>
      <c r="J193" s="21"/>
    </row>
    <row r="194" spans="2:10" ht="15.75">
      <c r="B194" s="15"/>
      <c r="C194" s="16"/>
      <c r="D194" s="16"/>
      <c r="I194" s="21"/>
      <c r="J194" s="21"/>
    </row>
    <row r="195" spans="2:10" ht="15.75">
      <c r="B195" s="15"/>
      <c r="C195" s="16"/>
      <c r="D195" s="16"/>
      <c r="I195" s="21"/>
      <c r="J195" s="21"/>
    </row>
    <row r="196" spans="2:10" ht="15.75">
      <c r="B196" s="15"/>
      <c r="C196" s="16"/>
      <c r="D196" s="16"/>
      <c r="I196" s="21"/>
      <c r="J196" s="21"/>
    </row>
    <row r="197" spans="2:10" ht="15.75">
      <c r="B197" s="15"/>
      <c r="C197" s="16"/>
      <c r="D197" s="16"/>
      <c r="I197" s="21"/>
      <c r="J197" s="21"/>
    </row>
    <row r="198" spans="2:10" ht="15.75">
      <c r="B198" s="15"/>
      <c r="C198" s="16"/>
      <c r="D198" s="16"/>
      <c r="I198" s="21"/>
      <c r="J198" s="21"/>
    </row>
    <row r="199" spans="2:10" ht="15.75">
      <c r="B199" s="15"/>
      <c r="C199" s="16"/>
      <c r="D199" s="16"/>
      <c r="I199" s="21"/>
      <c r="J199" s="21"/>
    </row>
    <row r="200" spans="2:10" ht="15.75">
      <c r="B200" s="15"/>
      <c r="C200" s="16"/>
      <c r="D200" s="16"/>
      <c r="I200" s="21"/>
      <c r="J200" s="21"/>
    </row>
    <row r="201" spans="2:10" ht="15.75">
      <c r="B201" s="15"/>
      <c r="C201" s="16"/>
      <c r="D201" s="16"/>
      <c r="I201" s="21"/>
      <c r="J201" s="21"/>
    </row>
    <row r="202" spans="2:10" ht="15.75">
      <c r="B202" s="15"/>
      <c r="C202" s="16"/>
      <c r="D202" s="16"/>
      <c r="I202" s="21"/>
      <c r="J202" s="21"/>
    </row>
    <row r="203" spans="2:10" ht="15.75">
      <c r="B203" s="15"/>
      <c r="C203" s="16"/>
      <c r="D203" s="16"/>
      <c r="I203" s="21"/>
      <c r="J203" s="21"/>
    </row>
    <row r="204" spans="2:10" ht="15.75">
      <c r="B204" s="15"/>
      <c r="C204" s="16"/>
      <c r="D204" s="16"/>
      <c r="I204" s="21"/>
      <c r="J204" s="21"/>
    </row>
    <row r="205" spans="2:10" ht="15.75">
      <c r="B205" s="15"/>
      <c r="C205" s="16"/>
      <c r="D205" s="16"/>
      <c r="I205" s="21"/>
      <c r="J205" s="21"/>
    </row>
    <row r="206" spans="2:10" ht="15.75">
      <c r="B206" s="15"/>
      <c r="C206" s="16"/>
      <c r="D206" s="16"/>
      <c r="I206" s="21"/>
      <c r="J206" s="21"/>
    </row>
    <row r="207" spans="2:10" ht="15.75">
      <c r="B207" s="15"/>
      <c r="C207" s="16"/>
      <c r="D207" s="16"/>
      <c r="I207" s="21"/>
      <c r="J207" s="21"/>
    </row>
    <row r="208" spans="2:10" ht="15.75">
      <c r="B208" s="15"/>
      <c r="C208" s="16"/>
      <c r="D208" s="16"/>
      <c r="I208" s="21"/>
      <c r="J208" s="21"/>
    </row>
    <row r="209" spans="2:10" ht="15.75">
      <c r="B209" s="15"/>
      <c r="C209" s="16"/>
      <c r="D209" s="16"/>
      <c r="I209" s="21"/>
      <c r="J209" s="21"/>
    </row>
    <row r="210" spans="2:10" ht="15.75">
      <c r="B210" s="15"/>
      <c r="C210" s="16"/>
      <c r="D210" s="16"/>
      <c r="I210" s="21"/>
      <c r="J210" s="21"/>
    </row>
    <row r="211" spans="2:10" ht="15.75">
      <c r="B211" s="15"/>
      <c r="C211" s="16"/>
      <c r="D211" s="16"/>
      <c r="I211" s="21"/>
      <c r="J211" s="21"/>
    </row>
    <row r="212" spans="2:10" ht="15.75">
      <c r="B212" s="15"/>
      <c r="C212" s="16"/>
      <c r="D212" s="16"/>
      <c r="I212" s="21"/>
      <c r="J212" s="21"/>
    </row>
    <row r="213" spans="2:10" ht="15.75">
      <c r="B213" s="15"/>
      <c r="C213" s="16"/>
      <c r="D213" s="16"/>
      <c r="I213" s="21"/>
      <c r="J213" s="21"/>
    </row>
    <row r="214" spans="2:10" ht="15.75">
      <c r="B214" s="15"/>
      <c r="C214" s="16"/>
      <c r="D214" s="16"/>
      <c r="I214" s="21"/>
      <c r="J214" s="21"/>
    </row>
    <row r="215" spans="2:10" ht="15.75">
      <c r="B215" s="15"/>
      <c r="C215" s="16"/>
      <c r="D215" s="16"/>
      <c r="I215" s="21"/>
      <c r="J215" s="21"/>
    </row>
    <row r="216" spans="2:10" ht="15.75">
      <c r="B216" s="15"/>
      <c r="C216" s="16"/>
      <c r="D216" s="16"/>
      <c r="I216" s="21"/>
      <c r="J216" s="21"/>
    </row>
    <row r="217" spans="2:10" ht="15.75">
      <c r="B217" s="15"/>
      <c r="C217" s="16"/>
      <c r="D217" s="16"/>
      <c r="I217" s="21"/>
      <c r="J217" s="21"/>
    </row>
    <row r="218" spans="2:10" ht="15.75">
      <c r="B218" s="15"/>
      <c r="C218" s="16"/>
      <c r="D218" s="16"/>
      <c r="I218" s="21"/>
      <c r="J218" s="21"/>
    </row>
    <row r="219" spans="2:10" ht="15.75">
      <c r="B219" s="15"/>
      <c r="C219" s="16"/>
      <c r="D219" s="16"/>
      <c r="I219" s="21"/>
      <c r="J219" s="21"/>
    </row>
    <row r="220" spans="2:10" ht="15.75">
      <c r="B220" s="15"/>
      <c r="C220" s="16"/>
      <c r="D220" s="16"/>
      <c r="I220" s="21"/>
      <c r="J220" s="21"/>
    </row>
    <row r="221" spans="2:10" ht="15.75">
      <c r="B221" s="15"/>
      <c r="C221" s="16"/>
      <c r="D221" s="16"/>
      <c r="I221" s="21"/>
      <c r="J221" s="21"/>
    </row>
    <row r="222" spans="2:10" ht="15.75">
      <c r="B222" s="15"/>
      <c r="C222" s="16"/>
      <c r="D222" s="16"/>
      <c r="I222" s="21"/>
      <c r="J222" s="21"/>
    </row>
    <row r="223" spans="2:10" ht="15.75">
      <c r="B223" s="15"/>
      <c r="C223" s="16"/>
      <c r="D223" s="16"/>
      <c r="I223" s="21"/>
      <c r="J223" s="21"/>
    </row>
    <row r="224" spans="2:10" ht="15.75">
      <c r="B224" s="15"/>
      <c r="C224" s="16"/>
      <c r="D224" s="16"/>
      <c r="I224" s="21"/>
      <c r="J224" s="21"/>
    </row>
    <row r="225" spans="2:10" ht="15.75">
      <c r="B225" s="15"/>
      <c r="C225" s="16"/>
      <c r="D225" s="16"/>
      <c r="I225" s="21"/>
      <c r="J225" s="21"/>
    </row>
    <row r="226" spans="2:10" ht="15.75">
      <c r="B226" s="15"/>
      <c r="C226" s="16"/>
      <c r="D226" s="16"/>
      <c r="I226" s="21"/>
      <c r="J226" s="21"/>
    </row>
    <row r="227" spans="2:10" ht="15.75">
      <c r="B227" s="15"/>
      <c r="C227" s="16"/>
      <c r="D227" s="16"/>
      <c r="I227" s="21"/>
      <c r="J227" s="21"/>
    </row>
    <row r="228" spans="2:10" ht="15.75">
      <c r="B228" s="15"/>
      <c r="C228" s="16"/>
      <c r="D228" s="16"/>
      <c r="I228" s="21"/>
      <c r="J228" s="21"/>
    </row>
    <row r="229" spans="2:10" ht="15.75">
      <c r="B229" s="15"/>
      <c r="C229" s="16"/>
      <c r="D229" s="16"/>
      <c r="I229" s="21"/>
      <c r="J229" s="21"/>
    </row>
    <row r="230" spans="2:10" ht="15.75">
      <c r="B230" s="15"/>
      <c r="C230" s="16"/>
      <c r="D230" s="16"/>
      <c r="I230" s="21"/>
      <c r="J230" s="21"/>
    </row>
    <row r="231" spans="2:10" ht="15.75">
      <c r="B231" s="15"/>
      <c r="C231" s="16"/>
      <c r="D231" s="16"/>
      <c r="I231" s="21"/>
      <c r="J231" s="21"/>
    </row>
    <row r="232" spans="2:10" ht="15.75">
      <c r="B232" s="15"/>
      <c r="C232" s="16"/>
      <c r="D232" s="16"/>
      <c r="I232" s="21"/>
      <c r="J232" s="21"/>
    </row>
    <row r="233" spans="2:10" ht="15.75">
      <c r="B233" s="15"/>
      <c r="C233" s="16"/>
      <c r="D233" s="16"/>
      <c r="I233" s="21"/>
      <c r="J233" s="21"/>
    </row>
    <row r="234" spans="2:10" ht="15.75">
      <c r="B234" s="15"/>
      <c r="C234" s="16"/>
      <c r="D234" s="16"/>
      <c r="I234" s="21"/>
      <c r="J234" s="21"/>
    </row>
    <row r="235" spans="2:10" ht="15.75">
      <c r="B235" s="15"/>
      <c r="C235" s="16"/>
      <c r="D235" s="16"/>
      <c r="I235" s="21"/>
      <c r="J235" s="21"/>
    </row>
    <row r="236" spans="2:10" ht="15.75">
      <c r="B236" s="15"/>
      <c r="C236" s="16"/>
      <c r="D236" s="16"/>
      <c r="I236" s="21"/>
      <c r="J236" s="21"/>
    </row>
    <row r="237" spans="2:10" ht="15.75">
      <c r="B237" s="15"/>
      <c r="C237" s="16"/>
      <c r="D237" s="16"/>
      <c r="I237" s="21"/>
      <c r="J237" s="21"/>
    </row>
    <row r="238" spans="2:10" ht="15.75">
      <c r="B238" s="15"/>
      <c r="C238" s="16"/>
      <c r="D238" s="16"/>
      <c r="I238" s="21"/>
      <c r="J238" s="21"/>
    </row>
    <row r="239" spans="2:10" ht="15.75">
      <c r="B239" s="15"/>
      <c r="C239" s="16"/>
      <c r="D239" s="16"/>
      <c r="I239" s="21"/>
      <c r="J239" s="21"/>
    </row>
    <row r="240" spans="2:10" ht="15.75">
      <c r="B240" s="15"/>
      <c r="C240" s="16"/>
      <c r="D240" s="16"/>
      <c r="I240" s="21"/>
      <c r="J240" s="21"/>
    </row>
    <row r="241" spans="2:10" ht="15.75">
      <c r="B241" s="15"/>
      <c r="C241" s="16"/>
      <c r="D241" s="16"/>
      <c r="I241" s="21"/>
      <c r="J241" s="21"/>
    </row>
    <row r="242" spans="2:10" ht="15.75">
      <c r="B242" s="15"/>
      <c r="C242" s="16"/>
      <c r="D242" s="16"/>
      <c r="I242" s="21"/>
      <c r="J242" s="21"/>
    </row>
    <row r="243" spans="2:10" ht="15.75">
      <c r="B243" s="15"/>
      <c r="C243" s="16"/>
      <c r="D243" s="16"/>
      <c r="I243" s="21"/>
      <c r="J243" s="21"/>
    </row>
    <row r="244" spans="2:10" ht="15.75">
      <c r="B244" s="15"/>
      <c r="C244" s="16"/>
      <c r="D244" s="16"/>
      <c r="I244" s="21"/>
      <c r="J244" s="21"/>
    </row>
    <row r="245" spans="2:10" ht="15.75">
      <c r="B245" s="15"/>
      <c r="C245" s="16"/>
      <c r="D245" s="16"/>
      <c r="I245" s="21"/>
      <c r="J245" s="21"/>
    </row>
    <row r="246" spans="2:10" ht="15.75">
      <c r="B246" s="15"/>
      <c r="C246" s="16"/>
      <c r="D246" s="16"/>
      <c r="I246" s="21"/>
      <c r="J246" s="21"/>
    </row>
    <row r="247" spans="2:10" ht="15.75">
      <c r="B247" s="15"/>
      <c r="C247" s="16"/>
      <c r="D247" s="16"/>
      <c r="I247" s="21"/>
      <c r="J247" s="21"/>
    </row>
    <row r="248" spans="2:10" ht="15.75">
      <c r="B248" s="15"/>
      <c r="C248" s="16"/>
      <c r="D248" s="16"/>
      <c r="I248" s="21"/>
      <c r="J248" s="21"/>
    </row>
    <row r="249" spans="2:10" ht="15.75">
      <c r="B249" s="15"/>
      <c r="C249" s="16"/>
      <c r="D249" s="16"/>
      <c r="I249" s="21"/>
      <c r="J249" s="21"/>
    </row>
    <row r="250" spans="2:10" ht="15.75">
      <c r="B250" s="15"/>
      <c r="C250" s="16"/>
      <c r="D250" s="16"/>
      <c r="I250" s="21"/>
      <c r="J250" s="21"/>
    </row>
    <row r="251" spans="2:10" ht="15.75">
      <c r="B251" s="15"/>
      <c r="C251" s="16"/>
      <c r="D251" s="16"/>
      <c r="I251" s="21"/>
      <c r="J251" s="21"/>
    </row>
    <row r="252" spans="2:10" ht="15.75">
      <c r="B252" s="15"/>
      <c r="C252" s="16"/>
      <c r="D252" s="16"/>
      <c r="I252" s="21"/>
      <c r="J252" s="21"/>
    </row>
    <row r="253" spans="2:10" ht="15.75">
      <c r="B253" s="15"/>
      <c r="C253" s="16"/>
      <c r="D253" s="16"/>
      <c r="I253" s="21"/>
      <c r="J253" s="21"/>
    </row>
    <row r="254" spans="2:10" ht="15.75">
      <c r="B254" s="15"/>
      <c r="C254" s="16"/>
      <c r="D254" s="16"/>
      <c r="I254" s="21"/>
      <c r="J254" s="21"/>
    </row>
    <row r="255" spans="2:10" ht="15.75">
      <c r="B255" s="15"/>
      <c r="C255" s="16"/>
      <c r="D255" s="16"/>
      <c r="I255" s="21"/>
      <c r="J255" s="21"/>
    </row>
    <row r="256" spans="2:10" ht="15.75">
      <c r="B256" s="15"/>
      <c r="I256" s="21"/>
      <c r="J256" s="21"/>
    </row>
    <row r="257" spans="2:10" ht="15.75">
      <c r="B257" s="15"/>
      <c r="I257" s="21"/>
      <c r="J257" s="21"/>
    </row>
    <row r="258" spans="2:10" ht="15.75">
      <c r="B258" s="15"/>
      <c r="I258" s="21"/>
      <c r="J258" s="21"/>
    </row>
    <row r="259" spans="2:10" ht="15.75">
      <c r="B259" s="15"/>
      <c r="I259" s="21"/>
      <c r="J259" s="21"/>
    </row>
    <row r="260" spans="2:10" ht="15.75">
      <c r="B260" s="15"/>
      <c r="I260" s="21"/>
      <c r="J260" s="21"/>
    </row>
    <row r="261" spans="2:10" ht="15.75">
      <c r="B261" s="15"/>
      <c r="I261" s="21"/>
      <c r="J261" s="21"/>
    </row>
    <row r="262" spans="2:10" ht="15.75">
      <c r="B262" s="15"/>
      <c r="I262" s="21"/>
      <c r="J262" s="21"/>
    </row>
    <row r="263" spans="2:10" ht="15.75">
      <c r="B263" s="15"/>
      <c r="I263" s="21"/>
      <c r="J263" s="21"/>
    </row>
    <row r="264" spans="2:10" ht="15.75">
      <c r="B264" s="15"/>
      <c r="I264" s="21"/>
      <c r="J264" s="21"/>
    </row>
    <row r="265" spans="2:10" ht="15.75">
      <c r="B265" s="15"/>
      <c r="I265" s="21"/>
      <c r="J265" s="21"/>
    </row>
    <row r="266" spans="2:10" ht="15.75">
      <c r="B266" s="15"/>
      <c r="I266" s="21"/>
      <c r="J266" s="21"/>
    </row>
    <row r="267" spans="2:10" ht="15.75">
      <c r="B267" s="15"/>
      <c r="I267" s="21"/>
      <c r="J267" s="21"/>
    </row>
    <row r="268" spans="2:10" ht="15.75">
      <c r="B268" s="15"/>
      <c r="I268" s="21"/>
      <c r="J268" s="21"/>
    </row>
    <row r="269" spans="2:10" ht="15.75">
      <c r="B269" s="15"/>
      <c r="I269" s="21"/>
      <c r="J269" s="21"/>
    </row>
    <row r="270" spans="2:10" ht="15.75">
      <c r="B270" s="15"/>
      <c r="I270" s="21"/>
      <c r="J270" s="21"/>
    </row>
    <row r="271" spans="2:10" ht="15.75">
      <c r="B271" s="15"/>
      <c r="I271" s="21"/>
      <c r="J271" s="21"/>
    </row>
    <row r="272" spans="2:10" ht="15.75">
      <c r="B272" s="15"/>
      <c r="I272" s="21"/>
      <c r="J272" s="21"/>
    </row>
    <row r="273" spans="2:10" ht="15.75">
      <c r="B273" s="15"/>
      <c r="I273" s="21"/>
      <c r="J273" s="21"/>
    </row>
    <row r="274" spans="2:10" ht="15.75">
      <c r="B274" s="15"/>
      <c r="I274" s="21"/>
      <c r="J274" s="21"/>
    </row>
    <row r="275" spans="2:10" ht="15.75">
      <c r="B275" s="15"/>
      <c r="I275" s="21"/>
      <c r="J275" s="21"/>
    </row>
    <row r="276" spans="2:10" ht="15.75">
      <c r="B276" s="15"/>
      <c r="I276" s="21"/>
      <c r="J276" s="21"/>
    </row>
    <row r="277" spans="2:10" ht="15.75">
      <c r="B277" s="15"/>
      <c r="I277" s="21"/>
      <c r="J277" s="21"/>
    </row>
    <row r="278" spans="2:10" ht="15.75">
      <c r="B278" s="15"/>
      <c r="I278" s="21"/>
      <c r="J278" s="21"/>
    </row>
    <row r="279" spans="2:10" ht="15.75">
      <c r="B279" s="15"/>
      <c r="I279" s="21"/>
      <c r="J279" s="21"/>
    </row>
    <row r="280" spans="2:10" ht="15.75">
      <c r="B280" s="15"/>
      <c r="I280" s="21"/>
      <c r="J280" s="21"/>
    </row>
    <row r="281" spans="2:10" ht="15.75">
      <c r="B281" s="15"/>
      <c r="I281" s="21"/>
      <c r="J281" s="21"/>
    </row>
    <row r="282" spans="2:10" ht="15.75">
      <c r="B282" s="15"/>
      <c r="I282" s="21"/>
      <c r="J282" s="21"/>
    </row>
    <row r="283" spans="2:10" ht="15.75">
      <c r="B283" s="15"/>
      <c r="I283" s="21"/>
      <c r="J283" s="21"/>
    </row>
    <row r="284" spans="2:10" ht="15.75">
      <c r="B284" s="15"/>
      <c r="I284" s="21"/>
      <c r="J284" s="21"/>
    </row>
    <row r="285" spans="2:10" ht="15.75">
      <c r="B285" s="15"/>
      <c r="I285" s="21"/>
      <c r="J285" s="21"/>
    </row>
    <row r="286" spans="2:10" ht="15.75">
      <c r="B286" s="15"/>
      <c r="I286" s="21"/>
      <c r="J286" s="21"/>
    </row>
    <row r="287" spans="2:10" ht="15.75">
      <c r="B287" s="15"/>
      <c r="I287" s="21"/>
      <c r="J287" s="21"/>
    </row>
    <row r="288" spans="2:10" ht="15.75">
      <c r="B288" s="15"/>
      <c r="I288" s="21"/>
      <c r="J288" s="21"/>
    </row>
    <row r="289" spans="2:10" ht="15.75">
      <c r="B289" s="15"/>
      <c r="I289" s="21"/>
      <c r="J289" s="21"/>
    </row>
    <row r="290" spans="2:10" ht="15.75">
      <c r="B290" s="15"/>
      <c r="I290" s="21"/>
      <c r="J290" s="21"/>
    </row>
    <row r="291" spans="2:10" ht="15.75">
      <c r="B291" s="15"/>
      <c r="I291" s="21"/>
      <c r="J291" s="21"/>
    </row>
    <row r="292" spans="2:10" ht="15.75">
      <c r="B292" s="15"/>
      <c r="I292" s="21"/>
      <c r="J292" s="21"/>
    </row>
    <row r="293" spans="2:10" ht="15.75">
      <c r="B293" s="15"/>
      <c r="I293" s="21"/>
      <c r="J293" s="21"/>
    </row>
    <row r="294" spans="2:10" ht="15.75">
      <c r="B294" s="15"/>
      <c r="I294" s="21"/>
      <c r="J294" s="21"/>
    </row>
    <row r="295" spans="2:10" ht="15.75">
      <c r="B295" s="15"/>
      <c r="I295" s="21"/>
      <c r="J295" s="21"/>
    </row>
    <row r="296" spans="2:10" ht="15.75">
      <c r="B296" s="15"/>
      <c r="I296" s="21"/>
      <c r="J296" s="21"/>
    </row>
    <row r="297" spans="2:10" ht="15.75">
      <c r="B297" s="15"/>
      <c r="I297" s="21"/>
      <c r="J297" s="21"/>
    </row>
    <row r="298" spans="2:10" ht="15.75">
      <c r="B298" s="15"/>
      <c r="I298" s="21"/>
      <c r="J298" s="21"/>
    </row>
    <row r="299" spans="2:10" ht="15.75">
      <c r="B299" s="15"/>
      <c r="I299" s="21"/>
      <c r="J299" s="21"/>
    </row>
    <row r="300" spans="2:10" ht="15.75">
      <c r="B300" s="15"/>
      <c r="I300" s="21"/>
      <c r="J300" s="21"/>
    </row>
    <row r="301" spans="2:10" ht="15.75">
      <c r="B301" s="15"/>
      <c r="I301" s="21"/>
      <c r="J301" s="21"/>
    </row>
    <row r="302" spans="2:10" ht="15.75">
      <c r="B302" s="15"/>
      <c r="I302" s="21"/>
      <c r="J302" s="21"/>
    </row>
    <row r="303" spans="2:10" ht="15.75">
      <c r="B303" s="15"/>
      <c r="I303" s="21"/>
      <c r="J303" s="21"/>
    </row>
    <row r="304" spans="2:10" ht="15.75">
      <c r="B304" s="15"/>
      <c r="I304" s="21"/>
      <c r="J304" s="21"/>
    </row>
    <row r="305" spans="2:10" ht="15.75">
      <c r="B305" s="15"/>
      <c r="I305" s="21"/>
      <c r="J305" s="21"/>
    </row>
    <row r="306" spans="2:10" ht="15.75">
      <c r="B306" s="15"/>
      <c r="I306" s="21"/>
      <c r="J306" s="21"/>
    </row>
    <row r="307" spans="2:10" ht="15.75">
      <c r="B307" s="15"/>
      <c r="I307" s="21"/>
      <c r="J307" s="21"/>
    </row>
    <row r="308" spans="9:10" ht="15.75">
      <c r="I308" s="21"/>
      <c r="J308" s="21"/>
    </row>
    <row r="309" spans="9:10" ht="15.75">
      <c r="I309" s="21"/>
      <c r="J309" s="21"/>
    </row>
    <row r="310" spans="9:10" ht="15.75">
      <c r="I310" s="21"/>
      <c r="J310" s="21"/>
    </row>
    <row r="311" spans="9:10" ht="15.75">
      <c r="I311" s="21"/>
      <c r="J311" s="21"/>
    </row>
    <row r="312" spans="9:10" ht="15.75">
      <c r="I312" s="21"/>
      <c r="J312" s="21"/>
    </row>
    <row r="313" spans="9:10" ht="15.75">
      <c r="I313" s="21"/>
      <c r="J313" s="21"/>
    </row>
    <row r="314" spans="9:10" ht="15.75">
      <c r="I314" s="21"/>
      <c r="J314" s="21"/>
    </row>
    <row r="315" spans="9:10" ht="15.75">
      <c r="I315" s="21"/>
      <c r="J315" s="21"/>
    </row>
    <row r="316" spans="9:10" ht="15.75">
      <c r="I316" s="21"/>
      <c r="J316" s="21"/>
    </row>
    <row r="317" spans="9:10" ht="15.75">
      <c r="I317" s="21"/>
      <c r="J317" s="21"/>
    </row>
    <row r="318" spans="9:10" ht="15.75">
      <c r="I318" s="21"/>
      <c r="J318" s="21"/>
    </row>
    <row r="319" spans="9:10" ht="15.75">
      <c r="I319" s="21"/>
      <c r="J319" s="21"/>
    </row>
    <row r="320" spans="9:10" ht="15.75">
      <c r="I320" s="21"/>
      <c r="J320" s="21"/>
    </row>
    <row r="321" spans="9:10" ht="15.75">
      <c r="I321" s="21"/>
      <c r="J321" s="21"/>
    </row>
    <row r="322" spans="9:10" ht="15.75">
      <c r="I322" s="21"/>
      <c r="J322" s="21"/>
    </row>
    <row r="323" spans="9:10" ht="15.75">
      <c r="I323" s="21"/>
      <c r="J323" s="21"/>
    </row>
    <row r="324" spans="9:10" ht="15.75">
      <c r="I324" s="21"/>
      <c r="J324" s="21"/>
    </row>
    <row r="325" spans="9:10" ht="15.75">
      <c r="I325" s="21"/>
      <c r="J325" s="21"/>
    </row>
    <row r="326" spans="9:10" ht="15.75">
      <c r="I326" s="21"/>
      <c r="J326" s="21"/>
    </row>
    <row r="327" spans="9:10" ht="15.75">
      <c r="I327" s="21"/>
      <c r="J327" s="21"/>
    </row>
    <row r="328" spans="9:10" ht="15.75">
      <c r="I328" s="21"/>
      <c r="J328" s="21"/>
    </row>
    <row r="329" spans="9:10" ht="15.75">
      <c r="I329" s="21"/>
      <c r="J329" s="21"/>
    </row>
    <row r="330" spans="9:10" ht="15.75">
      <c r="I330" s="21"/>
      <c r="J330" s="21"/>
    </row>
    <row r="331" spans="9:10" ht="15.75">
      <c r="I331" s="21"/>
      <c r="J331" s="21"/>
    </row>
    <row r="332" spans="9:10" ht="15.75">
      <c r="I332" s="21"/>
      <c r="J332" s="21"/>
    </row>
    <row r="333" spans="9:10" ht="15.75">
      <c r="I333" s="21"/>
      <c r="J333" s="21"/>
    </row>
    <row r="334" spans="9:10" ht="15.75">
      <c r="I334" s="21"/>
      <c r="J334" s="21"/>
    </row>
    <row r="335" spans="9:10" ht="15.75">
      <c r="I335" s="21"/>
      <c r="J335" s="21"/>
    </row>
    <row r="336" spans="9:10" ht="15.75">
      <c r="I336" s="21"/>
      <c r="J336" s="21"/>
    </row>
    <row r="337" spans="9:10" ht="15.75">
      <c r="I337" s="21"/>
      <c r="J337" s="21"/>
    </row>
    <row r="338" spans="9:10" ht="15.75">
      <c r="I338" s="21"/>
      <c r="J338" s="21"/>
    </row>
    <row r="339" spans="9:10" ht="15.75">
      <c r="I339" s="21"/>
      <c r="J339" s="21"/>
    </row>
    <row r="340" spans="9:10" ht="15.75">
      <c r="I340" s="21"/>
      <c r="J340" s="21"/>
    </row>
    <row r="341" spans="9:10" ht="15.75">
      <c r="I341" s="21"/>
      <c r="J341" s="21"/>
    </row>
    <row r="342" spans="9:10" ht="15.75">
      <c r="I342" s="21"/>
      <c r="J342" s="21"/>
    </row>
    <row r="343" spans="9:10" ht="15.75">
      <c r="I343" s="21"/>
      <c r="J343" s="21"/>
    </row>
    <row r="344" spans="9:10" ht="15.75">
      <c r="I344" s="21"/>
      <c r="J344" s="21"/>
    </row>
    <row r="345" spans="9:10" ht="15.75">
      <c r="I345" s="21"/>
      <c r="J345" s="21"/>
    </row>
    <row r="346" spans="9:10" ht="15.75">
      <c r="I346" s="21"/>
      <c r="J346" s="21"/>
    </row>
    <row r="347" spans="9:10" ht="15.75">
      <c r="I347" s="21"/>
      <c r="J347" s="21"/>
    </row>
    <row r="348" spans="9:10" ht="15.75">
      <c r="I348" s="21"/>
      <c r="J348" s="21"/>
    </row>
    <row r="349" spans="9:10" ht="15.75">
      <c r="I349" s="21"/>
      <c r="J349" s="21"/>
    </row>
    <row r="350" spans="9:10" ht="15.75">
      <c r="I350" s="21"/>
      <c r="J350" s="21"/>
    </row>
    <row r="351" spans="9:10" ht="15.75">
      <c r="I351" s="21"/>
      <c r="J351" s="21"/>
    </row>
    <row r="352" spans="9:10" ht="15.75">
      <c r="I352" s="21"/>
      <c r="J352" s="21"/>
    </row>
    <row r="353" spans="9:10" ht="15.75">
      <c r="I353" s="21"/>
      <c r="J353" s="21"/>
    </row>
    <row r="354" spans="9:10" ht="15.75">
      <c r="I354" s="21"/>
      <c r="J354" s="21"/>
    </row>
    <row r="355" spans="9:10" ht="15.75">
      <c r="I355" s="21"/>
      <c r="J355" s="21"/>
    </row>
    <row r="356" spans="9:10" ht="15.75">
      <c r="I356" s="21"/>
      <c r="J356" s="21"/>
    </row>
    <row r="357" spans="9:10" ht="15.75">
      <c r="I357" s="21"/>
      <c r="J357" s="21"/>
    </row>
    <row r="358" spans="9:10" ht="15.75">
      <c r="I358" s="21"/>
      <c r="J358" s="21"/>
    </row>
    <row r="359" spans="9:10" ht="15.75">
      <c r="I359" s="21"/>
      <c r="J359" s="21"/>
    </row>
    <row r="360" spans="9:10" ht="15.75">
      <c r="I360" s="21"/>
      <c r="J360" s="21"/>
    </row>
    <row r="361" spans="9:10" ht="15.75">
      <c r="I361" s="21"/>
      <c r="J361" s="21"/>
    </row>
    <row r="362" spans="9:10" ht="15.75">
      <c r="I362" s="21"/>
      <c r="J362" s="21"/>
    </row>
    <row r="363" spans="9:10" ht="15.75">
      <c r="I363" s="21"/>
      <c r="J363" s="21"/>
    </row>
    <row r="364" spans="9:10" ht="15.75">
      <c r="I364" s="21"/>
      <c r="J364" s="21"/>
    </row>
    <row r="365" spans="9:10" ht="15.75">
      <c r="I365" s="21"/>
      <c r="J365" s="21"/>
    </row>
    <row r="366" spans="9:10" ht="15.75">
      <c r="I366" s="21"/>
      <c r="J366" s="21"/>
    </row>
    <row r="367" spans="9:10" ht="15.75">
      <c r="I367" s="21"/>
      <c r="J367" s="21"/>
    </row>
    <row r="368" spans="9:10" ht="15.75">
      <c r="I368" s="21"/>
      <c r="J368" s="21"/>
    </row>
    <row r="369" spans="9:10" ht="15.75">
      <c r="I369" s="21"/>
      <c r="J369" s="21"/>
    </row>
    <row r="370" spans="9:10" ht="15.75">
      <c r="I370" s="21"/>
      <c r="J370" s="21"/>
    </row>
    <row r="371" spans="9:10" ht="15.75">
      <c r="I371" s="21"/>
      <c r="J371" s="21"/>
    </row>
    <row r="372" spans="9:10" ht="15.75">
      <c r="I372" s="21"/>
      <c r="J372" s="21"/>
    </row>
    <row r="373" spans="9:10" ht="15.75">
      <c r="I373" s="21"/>
      <c r="J373" s="21"/>
    </row>
    <row r="374" spans="9:10" ht="15.75">
      <c r="I374" s="21"/>
      <c r="J374" s="21"/>
    </row>
    <row r="375" spans="9:10" ht="15.75">
      <c r="I375" s="21"/>
      <c r="J375" s="21"/>
    </row>
    <row r="376" spans="9:10" ht="15.75">
      <c r="I376" s="21"/>
      <c r="J376" s="21"/>
    </row>
    <row r="377" spans="9:10" ht="15.75">
      <c r="I377" s="21"/>
      <c r="J377" s="21"/>
    </row>
    <row r="378" spans="9:10" ht="15.75">
      <c r="I378" s="21"/>
      <c r="J378" s="21"/>
    </row>
    <row r="379" spans="9:10" ht="15.75">
      <c r="I379" s="21"/>
      <c r="J379" s="21"/>
    </row>
    <row r="380" spans="9:10" ht="15.75">
      <c r="I380" s="21"/>
      <c r="J380" s="21"/>
    </row>
    <row r="381" spans="9:10" ht="15.75">
      <c r="I381" s="21"/>
      <c r="J381" s="21"/>
    </row>
    <row r="382" spans="9:10" ht="15.75">
      <c r="I382" s="21"/>
      <c r="J382" s="21"/>
    </row>
    <row r="383" spans="9:10" ht="15.75">
      <c r="I383" s="21"/>
      <c r="J383" s="21"/>
    </row>
    <row r="384" spans="9:10" ht="15.75">
      <c r="I384" s="21"/>
      <c r="J384" s="21"/>
    </row>
    <row r="385" spans="9:10" ht="15.75">
      <c r="I385" s="21"/>
      <c r="J385" s="21"/>
    </row>
    <row r="386" spans="9:10" ht="15.75">
      <c r="I386" s="21"/>
      <c r="J386" s="21"/>
    </row>
    <row r="387" spans="9:10" ht="15.75">
      <c r="I387" s="21"/>
      <c r="J387" s="21"/>
    </row>
    <row r="388" spans="9:10" ht="15.75">
      <c r="I388" s="21"/>
      <c r="J388" s="21"/>
    </row>
    <row r="389" spans="9:10" ht="15.75">
      <c r="I389" s="21"/>
      <c r="J389" s="21"/>
    </row>
    <row r="390" spans="9:10" ht="15.75">
      <c r="I390" s="21"/>
      <c r="J390" s="21"/>
    </row>
    <row r="391" spans="9:10" ht="15.75">
      <c r="I391" s="21"/>
      <c r="J391" s="21"/>
    </row>
    <row r="392" spans="9:10" ht="15.75">
      <c r="I392" s="21"/>
      <c r="J392" s="21"/>
    </row>
    <row r="393" spans="9:10" ht="15.75">
      <c r="I393" s="21"/>
      <c r="J393" s="21"/>
    </row>
    <row r="394" spans="9:10" ht="15.75">
      <c r="I394" s="21"/>
      <c r="J394" s="21"/>
    </row>
    <row r="395" spans="9:10" ht="15.75">
      <c r="I395" s="21"/>
      <c r="J395" s="21"/>
    </row>
    <row r="396" spans="9:10" ht="15.75">
      <c r="I396" s="21"/>
      <c r="J396" s="21"/>
    </row>
    <row r="397" spans="9:10" ht="15.75">
      <c r="I397" s="21"/>
      <c r="J397" s="21"/>
    </row>
    <row r="398" spans="9:10" ht="15.75">
      <c r="I398" s="21"/>
      <c r="J398" s="21"/>
    </row>
    <row r="399" spans="9:10" ht="15.75">
      <c r="I399" s="21"/>
      <c r="J399" s="21"/>
    </row>
    <row r="400" spans="9:10" ht="15.75">
      <c r="I400" s="21"/>
      <c r="J400" s="21"/>
    </row>
    <row r="401" spans="9:10" ht="15.75">
      <c r="I401" s="21"/>
      <c r="J401" s="21"/>
    </row>
    <row r="402" spans="9:10" ht="15.75">
      <c r="I402" s="21"/>
      <c r="J402" s="21"/>
    </row>
    <row r="403" spans="9:10" ht="15.75">
      <c r="I403" s="21"/>
      <c r="J403" s="21"/>
    </row>
    <row r="404" spans="9:10" ht="15.75">
      <c r="I404" s="21"/>
      <c r="J404" s="21"/>
    </row>
    <row r="405" spans="9:10" ht="15.75">
      <c r="I405" s="21"/>
      <c r="J405" s="21"/>
    </row>
    <row r="406" spans="9:10" ht="15.75">
      <c r="I406" s="21"/>
      <c r="J406" s="21"/>
    </row>
    <row r="407" spans="9:10" ht="15.75">
      <c r="I407" s="21"/>
      <c r="J407" s="21"/>
    </row>
    <row r="408" spans="9:10" ht="15.75">
      <c r="I408" s="21"/>
      <c r="J408" s="21"/>
    </row>
    <row r="409" spans="9:10" ht="15.75">
      <c r="I409" s="21"/>
      <c r="J409" s="21"/>
    </row>
    <row r="410" spans="9:10" ht="15.75">
      <c r="I410" s="21"/>
      <c r="J410" s="21"/>
    </row>
    <row r="411" spans="9:10" ht="15.75">
      <c r="I411" s="21"/>
      <c r="J411" s="21"/>
    </row>
    <row r="412" spans="9:10" ht="15.75">
      <c r="I412" s="21"/>
      <c r="J412" s="21"/>
    </row>
    <row r="413" spans="9:10" ht="15.75">
      <c r="I413" s="21"/>
      <c r="J413" s="21"/>
    </row>
    <row r="414" spans="9:10" ht="15.75">
      <c r="I414" s="21"/>
      <c r="J414" s="21"/>
    </row>
    <row r="415" spans="9:10" ht="15.75">
      <c r="I415" s="21"/>
      <c r="J415" s="21"/>
    </row>
    <row r="416" spans="9:10" ht="15.75">
      <c r="I416" s="21"/>
      <c r="J416" s="21"/>
    </row>
    <row r="417" spans="9:10" ht="15.75">
      <c r="I417" s="21"/>
      <c r="J417" s="21"/>
    </row>
    <row r="418" spans="9:10" ht="15.75">
      <c r="I418" s="21"/>
      <c r="J418" s="21"/>
    </row>
    <row r="419" spans="9:10" ht="15.75">
      <c r="I419" s="21"/>
      <c r="J419" s="21"/>
    </row>
    <row r="420" spans="9:10" ht="15.75">
      <c r="I420" s="21"/>
      <c r="J420" s="21"/>
    </row>
    <row r="421" spans="9:10" ht="15.75">
      <c r="I421" s="21"/>
      <c r="J421" s="21"/>
    </row>
    <row r="422" spans="9:10" ht="15.75">
      <c r="I422" s="21"/>
      <c r="J422" s="21"/>
    </row>
    <row r="423" spans="9:10" ht="15.75">
      <c r="I423" s="21"/>
      <c r="J423" s="21"/>
    </row>
    <row r="424" spans="9:10" ht="15.75">
      <c r="I424" s="21"/>
      <c r="J424" s="21"/>
    </row>
    <row r="425" spans="9:10" ht="15.75">
      <c r="I425" s="21"/>
      <c r="J425" s="21"/>
    </row>
    <row r="426" spans="9:10" ht="15.75">
      <c r="I426" s="21"/>
      <c r="J426" s="21"/>
    </row>
    <row r="427" spans="9:10" ht="15.75">
      <c r="I427" s="21"/>
      <c r="J427" s="21"/>
    </row>
    <row r="428" spans="9:10" ht="15.75">
      <c r="I428" s="21"/>
      <c r="J428" s="21"/>
    </row>
    <row r="429" spans="9:10" ht="15.75">
      <c r="I429" s="21"/>
      <c r="J429" s="21"/>
    </row>
    <row r="430" spans="9:10" ht="15.75">
      <c r="I430" s="21"/>
      <c r="J430" s="21"/>
    </row>
    <row r="431" spans="9:10" ht="15.75">
      <c r="I431" s="21"/>
      <c r="J431" s="21"/>
    </row>
    <row r="432" spans="9:10" ht="15.75">
      <c r="I432" s="21"/>
      <c r="J432" s="21"/>
    </row>
    <row r="433" spans="9:10" ht="15.75">
      <c r="I433" s="21"/>
      <c r="J433" s="21"/>
    </row>
    <row r="434" spans="9:10" ht="15.75">
      <c r="I434" s="21"/>
      <c r="J434" s="21"/>
    </row>
    <row r="435" spans="9:10" ht="15.75">
      <c r="I435" s="21"/>
      <c r="J435" s="21"/>
    </row>
    <row r="436" spans="9:10" ht="15.75">
      <c r="I436" s="21"/>
      <c r="J436" s="21"/>
    </row>
    <row r="437" spans="9:10" ht="15.75">
      <c r="I437" s="21"/>
      <c r="J437" s="21"/>
    </row>
    <row r="438" spans="9:10" ht="15.75">
      <c r="I438" s="21"/>
      <c r="J438" s="21"/>
    </row>
    <row r="439" spans="9:10" ht="15.75">
      <c r="I439" s="21"/>
      <c r="J439" s="21"/>
    </row>
    <row r="440" spans="9:10" ht="15.75">
      <c r="I440" s="21"/>
      <c r="J440" s="21"/>
    </row>
    <row r="441" spans="9:10" ht="15.75">
      <c r="I441" s="21"/>
      <c r="J441" s="21"/>
    </row>
    <row r="442" spans="9:10" ht="15.75">
      <c r="I442" s="21"/>
      <c r="J442" s="21"/>
    </row>
    <row r="443" spans="9:10" ht="15.75">
      <c r="I443" s="21"/>
      <c r="J443" s="21"/>
    </row>
    <row r="444" spans="9:10" ht="15.75">
      <c r="I444" s="21"/>
      <c r="J444" s="21"/>
    </row>
    <row r="445" spans="9:10" ht="15.75">
      <c r="I445" s="21"/>
      <c r="J445" s="21"/>
    </row>
    <row r="446" spans="9:10" ht="15.75">
      <c r="I446" s="21"/>
      <c r="J446" s="21"/>
    </row>
    <row r="447" spans="9:10" ht="15.75">
      <c r="I447" s="21"/>
      <c r="J447" s="21"/>
    </row>
    <row r="448" spans="9:10" ht="15.75">
      <c r="I448" s="21"/>
      <c r="J448" s="21"/>
    </row>
    <row r="449" spans="9:10" ht="15.75">
      <c r="I449" s="21"/>
      <c r="J449" s="21"/>
    </row>
    <row r="450" spans="9:10" ht="15.75">
      <c r="I450" s="21"/>
      <c r="J450" s="21"/>
    </row>
    <row r="451" spans="9:10" ht="15.75">
      <c r="I451" s="21"/>
      <c r="J451" s="21"/>
    </row>
    <row r="452" spans="9:10" ht="15.75">
      <c r="I452" s="21"/>
      <c r="J452" s="21"/>
    </row>
    <row r="453" spans="9:10" ht="15.75">
      <c r="I453" s="21"/>
      <c r="J453" s="21"/>
    </row>
    <row r="454" spans="9:10" ht="15.75">
      <c r="I454" s="21"/>
      <c r="J454" s="21"/>
    </row>
    <row r="455" spans="9:10" ht="15.75">
      <c r="I455" s="21"/>
      <c r="J455" s="21"/>
    </row>
    <row r="456" spans="9:10" ht="15.75">
      <c r="I456" s="21"/>
      <c r="J456" s="21"/>
    </row>
    <row r="457" spans="9:10" ht="15.75">
      <c r="I457" s="21"/>
      <c r="J457" s="21"/>
    </row>
    <row r="458" spans="9:10" ht="15.75">
      <c r="I458" s="21"/>
      <c r="J458" s="21"/>
    </row>
    <row r="459" spans="9:10" ht="15.75">
      <c r="I459" s="21"/>
      <c r="J459" s="21"/>
    </row>
    <row r="460" spans="9:10" ht="15.75">
      <c r="I460" s="21"/>
      <c r="J460" s="21"/>
    </row>
    <row r="461" spans="9:10" ht="15.75">
      <c r="I461" s="21"/>
      <c r="J461" s="21"/>
    </row>
    <row r="462" spans="9:10" ht="15.75">
      <c r="I462" s="21"/>
      <c r="J462" s="21"/>
    </row>
    <row r="463" spans="9:10" ht="15.75">
      <c r="I463" s="21"/>
      <c r="J463" s="21"/>
    </row>
    <row r="464" spans="9:10" ht="15.75">
      <c r="I464" s="21"/>
      <c r="J464" s="21"/>
    </row>
    <row r="465" spans="9:10" ht="15.75">
      <c r="I465" s="21"/>
      <c r="J465" s="21"/>
    </row>
    <row r="466" spans="9:10" ht="15.75">
      <c r="I466" s="21"/>
      <c r="J466" s="21"/>
    </row>
    <row r="467" spans="9:10" ht="15.75">
      <c r="I467" s="21"/>
      <c r="J467" s="21"/>
    </row>
    <row r="468" spans="9:10" ht="15.75">
      <c r="I468" s="21"/>
      <c r="J468" s="21"/>
    </row>
    <row r="469" spans="9:10" ht="15.75">
      <c r="I469" s="21"/>
      <c r="J469" s="21"/>
    </row>
    <row r="470" spans="9:10" ht="15.75">
      <c r="I470" s="21"/>
      <c r="J470" s="21"/>
    </row>
    <row r="471" spans="9:10" ht="15.75">
      <c r="I471" s="21"/>
      <c r="J471" s="21"/>
    </row>
    <row r="472" spans="9:10" ht="15.75">
      <c r="I472" s="21"/>
      <c r="J472" s="21"/>
    </row>
    <row r="473" spans="9:10" ht="15.75">
      <c r="I473" s="21"/>
      <c r="J473" s="21"/>
    </row>
    <row r="474" spans="9:10" ht="15.75">
      <c r="I474" s="21"/>
      <c r="J474" s="21"/>
    </row>
    <row r="475" spans="9:10" ht="15.75">
      <c r="I475" s="21"/>
      <c r="J475" s="21"/>
    </row>
    <row r="476" spans="9:10" ht="15.75">
      <c r="I476" s="21"/>
      <c r="J476" s="21"/>
    </row>
    <row r="477" spans="9:10" ht="15.75">
      <c r="I477" s="21"/>
      <c r="J477" s="21"/>
    </row>
    <row r="478" spans="9:10" ht="15.75">
      <c r="I478" s="21"/>
      <c r="J478" s="21"/>
    </row>
    <row r="479" spans="9:10" ht="15.75">
      <c r="I479" s="21"/>
      <c r="J479" s="21"/>
    </row>
    <row r="480" spans="9:10" ht="15.75">
      <c r="I480" s="21"/>
      <c r="J480" s="21"/>
    </row>
    <row r="481" spans="9:10" ht="15.75">
      <c r="I481" s="21"/>
      <c r="J481" s="21"/>
    </row>
    <row r="482" spans="9:10" ht="15.75">
      <c r="I482" s="21"/>
      <c r="J482" s="21"/>
    </row>
    <row r="483" spans="9:10" ht="15.75">
      <c r="I483" s="21"/>
      <c r="J483" s="21"/>
    </row>
    <row r="484" spans="9:10" ht="15.75">
      <c r="I484" s="21"/>
      <c r="J484" s="21"/>
    </row>
    <row r="485" spans="9:10" ht="15.75">
      <c r="I485" s="21"/>
      <c r="J485" s="21"/>
    </row>
    <row r="486" spans="9:10" ht="15.75">
      <c r="I486" s="21"/>
      <c r="J486" s="21"/>
    </row>
    <row r="487" spans="9:10" ht="15.75">
      <c r="I487" s="21"/>
      <c r="J487" s="21"/>
    </row>
    <row r="488" spans="9:10" ht="15.75">
      <c r="I488" s="21"/>
      <c r="J488" s="21"/>
    </row>
    <row r="489" spans="9:10" ht="15.75">
      <c r="I489" s="21"/>
      <c r="J489" s="21"/>
    </row>
    <row r="490" spans="9:10" ht="15.75">
      <c r="I490" s="21"/>
      <c r="J490" s="21"/>
    </row>
    <row r="491" spans="9:10" ht="15.75">
      <c r="I491" s="21"/>
      <c r="J491" s="21"/>
    </row>
    <row r="492" spans="9:10" ht="15.75">
      <c r="I492" s="21"/>
      <c r="J492" s="21"/>
    </row>
    <row r="493" spans="9:10" ht="15.75">
      <c r="I493" s="21"/>
      <c r="J493" s="21"/>
    </row>
    <row r="494" spans="9:10" ht="15.75">
      <c r="I494" s="21"/>
      <c r="J494" s="21"/>
    </row>
    <row r="495" spans="9:10" ht="15.75">
      <c r="I495" s="21"/>
      <c r="J495" s="21"/>
    </row>
    <row r="496" spans="9:10" ht="15.75">
      <c r="I496" s="21"/>
      <c r="J496" s="21"/>
    </row>
    <row r="497" spans="9:10" ht="15.75">
      <c r="I497" s="21"/>
      <c r="J497" s="21"/>
    </row>
    <row r="498" spans="9:10" ht="15.75">
      <c r="I498" s="21"/>
      <c r="J498" s="21"/>
    </row>
    <row r="499" spans="9:10" ht="15.75">
      <c r="I499" s="21"/>
      <c r="J499" s="21"/>
    </row>
    <row r="500" spans="9:10" ht="15.75">
      <c r="I500" s="21"/>
      <c r="J500" s="21"/>
    </row>
    <row r="501" spans="9:10" ht="15.75">
      <c r="I501" s="21"/>
      <c r="J501" s="21"/>
    </row>
    <row r="502" spans="9:10" ht="15.75">
      <c r="I502" s="21"/>
      <c r="J502" s="21"/>
    </row>
    <row r="503" spans="9:10" ht="15.75">
      <c r="I503" s="21"/>
      <c r="J503" s="21"/>
    </row>
    <row r="504" spans="9:10" ht="15.75">
      <c r="I504" s="21"/>
      <c r="J504" s="21"/>
    </row>
    <row r="505" spans="9:10" ht="15.75">
      <c r="I505" s="21"/>
      <c r="J505" s="21"/>
    </row>
    <row r="506" spans="9:10" ht="15.75">
      <c r="I506" s="21"/>
      <c r="J506" s="21"/>
    </row>
    <row r="507" spans="9:10" ht="15.75">
      <c r="I507" s="21"/>
      <c r="J507" s="21"/>
    </row>
    <row r="508" spans="9:10" ht="15.75">
      <c r="I508" s="21"/>
      <c r="J508" s="21"/>
    </row>
    <row r="509" spans="9:10" ht="15.75">
      <c r="I509" s="21"/>
      <c r="J509" s="21"/>
    </row>
    <row r="510" spans="9:10" ht="15.75">
      <c r="I510" s="21"/>
      <c r="J510" s="21"/>
    </row>
    <row r="511" spans="9:10" ht="15.75">
      <c r="I511" s="21"/>
      <c r="J511" s="21"/>
    </row>
    <row r="512" spans="9:10" ht="15.75">
      <c r="I512" s="21"/>
      <c r="J512" s="21"/>
    </row>
    <row r="513" spans="9:10" ht="15.75">
      <c r="I513" s="21"/>
      <c r="J513" s="21"/>
    </row>
    <row r="514" spans="9:10" ht="15.75">
      <c r="I514" s="21"/>
      <c r="J514" s="21"/>
    </row>
    <row r="515" spans="9:10" ht="15.75">
      <c r="I515" s="21"/>
      <c r="J515" s="21"/>
    </row>
    <row r="516" spans="9:10" ht="15.75">
      <c r="I516" s="21"/>
      <c r="J516" s="21"/>
    </row>
    <row r="517" spans="9:10" ht="15.75">
      <c r="I517" s="21"/>
      <c r="J517" s="21"/>
    </row>
    <row r="518" spans="9:10" ht="15.75">
      <c r="I518" s="21"/>
      <c r="J518" s="21"/>
    </row>
    <row r="519" spans="9:10" ht="15.75">
      <c r="I519" s="21"/>
      <c r="J519" s="21"/>
    </row>
    <row r="520" spans="9:10" ht="15.75">
      <c r="I520" s="21"/>
      <c r="J520" s="21"/>
    </row>
    <row r="521" spans="9:10" ht="15.75">
      <c r="I521" s="21"/>
      <c r="J521" s="21"/>
    </row>
    <row r="522" spans="9:10" ht="15.75">
      <c r="I522" s="21"/>
      <c r="J522" s="21"/>
    </row>
    <row r="523" spans="9:10" ht="15.75">
      <c r="I523" s="21"/>
      <c r="J523" s="21"/>
    </row>
    <row r="524" spans="9:10" ht="15.75">
      <c r="I524" s="21"/>
      <c r="J524" s="21"/>
    </row>
    <row r="525" spans="9:10" ht="15.75">
      <c r="I525" s="21"/>
      <c r="J525" s="21"/>
    </row>
    <row r="526" spans="9:10" ht="15.75">
      <c r="I526" s="21"/>
      <c r="J526" s="21"/>
    </row>
    <row r="527" spans="9:10" ht="15.75">
      <c r="I527" s="21"/>
      <c r="J527" s="21"/>
    </row>
    <row r="528" spans="9:10" ht="15.75">
      <c r="I528" s="21"/>
      <c r="J528" s="21"/>
    </row>
    <row r="529" spans="9:10" ht="15.75">
      <c r="I529" s="21"/>
      <c r="J529" s="21"/>
    </row>
    <row r="530" spans="9:10" ht="15.75">
      <c r="I530" s="21"/>
      <c r="J530" s="21"/>
    </row>
    <row r="531" spans="9:10" ht="15.75">
      <c r="I531" s="21"/>
      <c r="J531" s="21"/>
    </row>
    <row r="532" spans="9:10" ht="15.75">
      <c r="I532" s="21"/>
      <c r="J532" s="21"/>
    </row>
    <row r="533" spans="9:10" ht="15.75">
      <c r="I533" s="21"/>
      <c r="J533" s="21"/>
    </row>
    <row r="534" spans="9:10" ht="15.75">
      <c r="I534" s="21"/>
      <c r="J534" s="21"/>
    </row>
    <row r="535" spans="9:10" ht="15.75">
      <c r="I535" s="21"/>
      <c r="J535" s="21"/>
    </row>
    <row r="536" spans="9:10" ht="15.75">
      <c r="I536" s="21"/>
      <c r="J536" s="21"/>
    </row>
    <row r="537" spans="9:10" ht="15.75">
      <c r="I537" s="21"/>
      <c r="J537" s="21"/>
    </row>
    <row r="538" spans="9:10" ht="15.75">
      <c r="I538" s="21"/>
      <c r="J538" s="21"/>
    </row>
    <row r="539" spans="9:10" ht="15.75">
      <c r="I539" s="21"/>
      <c r="J539" s="21"/>
    </row>
    <row r="540" spans="9:10" ht="15.75">
      <c r="I540" s="21"/>
      <c r="J540" s="21"/>
    </row>
    <row r="541" spans="9:10" ht="15.75">
      <c r="I541" s="21"/>
      <c r="J541" s="21"/>
    </row>
    <row r="542" spans="9:10" ht="15.75">
      <c r="I542" s="21"/>
      <c r="J542" s="21"/>
    </row>
    <row r="543" spans="9:10" ht="15.75">
      <c r="I543" s="21"/>
      <c r="J543" s="21"/>
    </row>
    <row r="544" spans="9:10" ht="15.75">
      <c r="I544" s="21"/>
      <c r="J544" s="21"/>
    </row>
    <row r="545" spans="9:10" ht="15.75">
      <c r="I545" s="21"/>
      <c r="J545" s="21"/>
    </row>
    <row r="546" spans="9:10" ht="15.75">
      <c r="I546" s="21"/>
      <c r="J546" s="21"/>
    </row>
    <row r="547" spans="9:10" ht="15.75">
      <c r="I547" s="21"/>
      <c r="J547" s="21"/>
    </row>
    <row r="548" spans="9:10" ht="15.75">
      <c r="I548" s="21"/>
      <c r="J548" s="21"/>
    </row>
    <row r="549" spans="9:10" ht="15.75">
      <c r="I549" s="21"/>
      <c r="J549" s="21"/>
    </row>
    <row r="550" spans="9:10" ht="15.75">
      <c r="I550" s="21"/>
      <c r="J550" s="21"/>
    </row>
    <row r="551" spans="9:10" ht="15.75">
      <c r="I551" s="21"/>
      <c r="J551" s="21"/>
    </row>
    <row r="552" spans="9:10" ht="15.75">
      <c r="I552" s="21"/>
      <c r="J552" s="21"/>
    </row>
    <row r="553" spans="9:10" ht="15.75">
      <c r="I553" s="21"/>
      <c r="J553" s="21"/>
    </row>
    <row r="554" spans="9:10" ht="15.75">
      <c r="I554" s="21"/>
      <c r="J554" s="21"/>
    </row>
    <row r="555" spans="9:10" ht="15.75">
      <c r="I555" s="21"/>
      <c r="J555" s="21"/>
    </row>
    <row r="556" spans="9:10" ht="15.75">
      <c r="I556" s="21"/>
      <c r="J556" s="21"/>
    </row>
    <row r="557" spans="9:10" ht="15.75">
      <c r="I557" s="21"/>
      <c r="J557" s="21"/>
    </row>
    <row r="558" spans="9:10" ht="15.75">
      <c r="I558" s="21"/>
      <c r="J558" s="21"/>
    </row>
    <row r="559" spans="9:10" ht="15.75">
      <c r="I559" s="21"/>
      <c r="J559" s="21"/>
    </row>
    <row r="560" spans="9:10" ht="15.75">
      <c r="I560" s="21"/>
      <c r="J560" s="21"/>
    </row>
    <row r="561" spans="9:10" ht="15.75">
      <c r="I561" s="21"/>
      <c r="J561" s="21"/>
    </row>
    <row r="562" spans="9:10" ht="15.75">
      <c r="I562" s="21"/>
      <c r="J562" s="21"/>
    </row>
    <row r="563" spans="9:10" ht="15.75">
      <c r="I563" s="21"/>
      <c r="J563" s="21"/>
    </row>
    <row r="564" spans="9:10" ht="15.75">
      <c r="I564" s="21"/>
      <c r="J564" s="21"/>
    </row>
    <row r="565" spans="9:10" ht="15.75">
      <c r="I565" s="21"/>
      <c r="J565" s="21"/>
    </row>
    <row r="566" spans="9:10" ht="15.75">
      <c r="I566" s="21"/>
      <c r="J566" s="21"/>
    </row>
    <row r="567" spans="9:10" ht="15.75">
      <c r="I567" s="21"/>
      <c r="J567" s="21"/>
    </row>
    <row r="568" spans="9:10" ht="15.75">
      <c r="I568" s="21"/>
      <c r="J568" s="21"/>
    </row>
    <row r="569" spans="9:10" ht="15.75">
      <c r="I569" s="21"/>
      <c r="J569" s="21"/>
    </row>
    <row r="570" spans="9:10" ht="15.75">
      <c r="I570" s="21"/>
      <c r="J570" s="21"/>
    </row>
    <row r="571" spans="9:10" ht="15.75">
      <c r="I571" s="21"/>
      <c r="J571" s="21"/>
    </row>
    <row r="572" spans="9:10" ht="15.75">
      <c r="I572" s="21"/>
      <c r="J572" s="21"/>
    </row>
    <row r="573" spans="9:10" ht="15.75">
      <c r="I573" s="21"/>
      <c r="J573" s="21"/>
    </row>
    <row r="574" spans="9:10" ht="15.75">
      <c r="I574" s="21"/>
      <c r="J574" s="21"/>
    </row>
    <row r="575" spans="9:10" ht="15.75">
      <c r="I575" s="21"/>
      <c r="J575" s="21"/>
    </row>
    <row r="576" spans="9:10" ht="15.75">
      <c r="I576" s="21"/>
      <c r="J576" s="21"/>
    </row>
    <row r="577" spans="9:10" ht="15.75">
      <c r="I577" s="21"/>
      <c r="J577" s="21"/>
    </row>
    <row r="578" spans="9:10" ht="15.75">
      <c r="I578" s="21"/>
      <c r="J578" s="21"/>
    </row>
    <row r="579" spans="9:10" ht="15.75">
      <c r="I579" s="21"/>
      <c r="J579" s="21"/>
    </row>
    <row r="580" spans="9:10" ht="15.75">
      <c r="I580" s="21"/>
      <c r="J580" s="21"/>
    </row>
    <row r="581" spans="9:10" ht="15.75">
      <c r="I581" s="21"/>
      <c r="J581" s="21"/>
    </row>
    <row r="582" spans="9:10" ht="15.75">
      <c r="I582" s="21"/>
      <c r="J582" s="21"/>
    </row>
    <row r="583" spans="9:10" ht="15.75">
      <c r="I583" s="21"/>
      <c r="J583" s="21"/>
    </row>
    <row r="584" spans="9:10" ht="15.75">
      <c r="I584" s="21"/>
      <c r="J584" s="21"/>
    </row>
    <row r="585" spans="9:10" ht="15.75">
      <c r="I585" s="21"/>
      <c r="J585" s="21"/>
    </row>
    <row r="586" spans="9:10" ht="15.75">
      <c r="I586" s="21"/>
      <c r="J586" s="21"/>
    </row>
    <row r="587" spans="9:10" ht="15.75">
      <c r="I587" s="21"/>
      <c r="J587" s="21"/>
    </row>
    <row r="588" spans="9:10" ht="15.75">
      <c r="I588" s="21"/>
      <c r="J588" s="21"/>
    </row>
    <row r="589" spans="9:10" ht="15.75">
      <c r="I589" s="21"/>
      <c r="J589" s="21"/>
    </row>
    <row r="590" spans="9:10" ht="15.75">
      <c r="I590" s="21"/>
      <c r="J590" s="21"/>
    </row>
    <row r="591" spans="9:10" ht="15.75">
      <c r="I591" s="21"/>
      <c r="J591" s="21"/>
    </row>
    <row r="592" spans="9:10" ht="15.75">
      <c r="I592" s="21"/>
      <c r="J592" s="21"/>
    </row>
    <row r="593" spans="9:10" ht="15.75">
      <c r="I593" s="21"/>
      <c r="J593" s="21"/>
    </row>
    <row r="594" spans="9:10" ht="15.75">
      <c r="I594" s="21"/>
      <c r="J594" s="21"/>
    </row>
    <row r="595" spans="9:10" ht="12.75">
      <c r="I595" s="22"/>
      <c r="J595" s="22"/>
    </row>
    <row r="596" spans="9:10" ht="12.75">
      <c r="I596" s="22"/>
      <c r="J596" s="22"/>
    </row>
    <row r="597" spans="9:10" ht="12.75">
      <c r="I597" s="22"/>
      <c r="J597" s="22"/>
    </row>
    <row r="598" spans="9:10" ht="12.75">
      <c r="I598" s="22"/>
      <c r="J598" s="22"/>
    </row>
    <row r="599" spans="9:10" ht="12.75">
      <c r="I599" s="22"/>
      <c r="J599" s="22"/>
    </row>
    <row r="600" spans="9:10" ht="12.75">
      <c r="I600" s="22"/>
      <c r="J600" s="22"/>
    </row>
    <row r="601" spans="9:10" ht="12.75">
      <c r="I601" s="22"/>
      <c r="J601" s="22"/>
    </row>
    <row r="602" spans="9:10" ht="12.75">
      <c r="I602" s="22"/>
      <c r="J602" s="22"/>
    </row>
    <row r="603" spans="9:10" ht="12.75">
      <c r="I603" s="22"/>
      <c r="J603" s="22"/>
    </row>
    <row r="604" spans="9:10" ht="12.75">
      <c r="I604" s="22"/>
      <c r="J604" s="22"/>
    </row>
    <row r="605" spans="9:10" ht="12.75">
      <c r="I605" s="22"/>
      <c r="J605" s="22"/>
    </row>
    <row r="606" spans="9:10" ht="12.75">
      <c r="I606" s="22"/>
      <c r="J606" s="22"/>
    </row>
    <row r="607" spans="9:10" ht="12.75">
      <c r="I607" s="22"/>
      <c r="J607" s="22"/>
    </row>
    <row r="608" spans="9:10" ht="12.75">
      <c r="I608" s="22"/>
      <c r="J608" s="22"/>
    </row>
    <row r="609" spans="9:10" ht="12.75">
      <c r="I609" s="22"/>
      <c r="J609" s="22"/>
    </row>
    <row r="610" spans="9:10" ht="12.75">
      <c r="I610" s="22"/>
      <c r="J610" s="22"/>
    </row>
    <row r="611" spans="9:10" ht="12.75">
      <c r="I611" s="22"/>
      <c r="J611" s="22"/>
    </row>
    <row r="612" spans="9:10" ht="12.75">
      <c r="I612" s="22"/>
      <c r="J612" s="22"/>
    </row>
    <row r="613" spans="9:10" ht="12.75">
      <c r="I613" s="22"/>
      <c r="J613" s="22"/>
    </row>
    <row r="614" spans="9:10" ht="12.75">
      <c r="I614" s="22"/>
      <c r="J614" s="22"/>
    </row>
    <row r="615" spans="9:10" ht="12.75">
      <c r="I615" s="22"/>
      <c r="J615" s="22"/>
    </row>
    <row r="616" spans="9:10" ht="12.75">
      <c r="I616" s="22"/>
      <c r="J616" s="22"/>
    </row>
    <row r="617" spans="9:10" ht="12.75">
      <c r="I617" s="22"/>
      <c r="J617" s="22"/>
    </row>
    <row r="618" spans="9:10" ht="12.75">
      <c r="I618" s="22"/>
      <c r="J618" s="22"/>
    </row>
    <row r="619" spans="9:10" ht="12.75">
      <c r="I619" s="22"/>
      <c r="J619" s="22"/>
    </row>
    <row r="620" spans="9:10" ht="12.75">
      <c r="I620" s="22"/>
      <c r="J620" s="22"/>
    </row>
    <row r="621" spans="9:10" ht="12.75">
      <c r="I621" s="22"/>
      <c r="J621" s="22"/>
    </row>
    <row r="622" spans="9:10" ht="12.75">
      <c r="I622" s="22"/>
      <c r="J622" s="22"/>
    </row>
    <row r="623" spans="9:10" ht="12.75">
      <c r="I623" s="22"/>
      <c r="J623" s="22"/>
    </row>
    <row r="624" spans="9:10" ht="12.75">
      <c r="I624" s="22"/>
      <c r="J624" s="22"/>
    </row>
    <row r="625" spans="9:10" ht="12.75">
      <c r="I625" s="22"/>
      <c r="J625" s="22"/>
    </row>
    <row r="626" spans="9:10" ht="12.75">
      <c r="I626" s="22"/>
      <c r="J626" s="22"/>
    </row>
    <row r="627" spans="9:10" ht="12.75">
      <c r="I627" s="22"/>
      <c r="J627" s="22"/>
    </row>
    <row r="628" spans="9:10" ht="12.75">
      <c r="I628" s="22"/>
      <c r="J628" s="22"/>
    </row>
    <row r="629" spans="9:10" ht="12.75">
      <c r="I629" s="22"/>
      <c r="J629" s="22"/>
    </row>
    <row r="630" spans="9:10" ht="12.75">
      <c r="I630" s="22"/>
      <c r="J630" s="22"/>
    </row>
    <row r="631" spans="9:10" ht="12.75">
      <c r="I631" s="22"/>
      <c r="J631" s="22"/>
    </row>
    <row r="632" spans="9:10" ht="12.75">
      <c r="I632" s="22"/>
      <c r="J632" s="22"/>
    </row>
    <row r="633" spans="9:10" ht="12.75">
      <c r="I633" s="22"/>
      <c r="J633" s="22"/>
    </row>
    <row r="634" spans="9:10" ht="12.75">
      <c r="I634" s="22"/>
      <c r="J634" s="22"/>
    </row>
    <row r="635" spans="9:10" ht="12.75">
      <c r="I635" s="22"/>
      <c r="J635" s="22"/>
    </row>
    <row r="636" spans="9:10" ht="12.75">
      <c r="I636" s="22"/>
      <c r="J636" s="22"/>
    </row>
    <row r="637" spans="9:10" ht="12.75">
      <c r="I637" s="22"/>
      <c r="J637" s="22"/>
    </row>
    <row r="638" spans="9:10" ht="12.75">
      <c r="I638" s="22"/>
      <c r="J638" s="22"/>
    </row>
    <row r="639" spans="9:10" ht="12.75">
      <c r="I639" s="22"/>
      <c r="J639" s="22"/>
    </row>
    <row r="640" spans="9:10" ht="12.75">
      <c r="I640" s="22"/>
      <c r="J640" s="22"/>
    </row>
    <row r="641" spans="9:10" ht="12.75">
      <c r="I641" s="22"/>
      <c r="J641" s="22"/>
    </row>
    <row r="642" spans="9:10" ht="12.75">
      <c r="I642" s="22"/>
      <c r="J642" s="22"/>
    </row>
    <row r="643" spans="9:10" ht="12.75">
      <c r="I643" s="22"/>
      <c r="J643" s="22"/>
    </row>
    <row r="644" spans="9:10" ht="12.75">
      <c r="I644" s="22"/>
      <c r="J644" s="22"/>
    </row>
    <row r="645" spans="9:10" ht="12.75">
      <c r="I645" s="22"/>
      <c r="J645" s="22"/>
    </row>
    <row r="646" spans="9:10" ht="12.75">
      <c r="I646" s="22"/>
      <c r="J646" s="22"/>
    </row>
    <row r="647" spans="9:10" ht="12.75">
      <c r="I647" s="22"/>
      <c r="J647" s="22"/>
    </row>
    <row r="648" spans="9:10" ht="12.75">
      <c r="I648" s="22"/>
      <c r="J648" s="22"/>
    </row>
    <row r="649" spans="9:10" ht="12.75">
      <c r="I649" s="22"/>
      <c r="J649" s="22"/>
    </row>
    <row r="650" spans="9:10" ht="12.75">
      <c r="I650" s="22"/>
      <c r="J650" s="22"/>
    </row>
    <row r="651" spans="9:10" ht="12.75">
      <c r="I651" s="22"/>
      <c r="J651" s="22"/>
    </row>
    <row r="652" spans="9:10" ht="12.75">
      <c r="I652" s="22"/>
      <c r="J652" s="22"/>
    </row>
    <row r="653" spans="9:10" ht="12.75">
      <c r="I653" s="22"/>
      <c r="J653" s="22"/>
    </row>
    <row r="654" spans="9:10" ht="12.75">
      <c r="I654" s="22"/>
      <c r="J654" s="22"/>
    </row>
    <row r="655" spans="9:10" ht="12.75">
      <c r="I655" s="22"/>
      <c r="J655" s="22"/>
    </row>
    <row r="656" spans="9:10" ht="12.75">
      <c r="I656" s="22"/>
      <c r="J656" s="22"/>
    </row>
    <row r="657" spans="9:10" ht="12.75">
      <c r="I657" s="22"/>
      <c r="J657" s="22"/>
    </row>
    <row r="658" spans="9:10" ht="12.75">
      <c r="I658" s="22"/>
      <c r="J658" s="22"/>
    </row>
    <row r="659" spans="9:10" ht="12.75">
      <c r="I659" s="22"/>
      <c r="J659" s="22"/>
    </row>
    <row r="660" spans="9:10" ht="12.75">
      <c r="I660" s="22"/>
      <c r="J660" s="22"/>
    </row>
    <row r="661" spans="9:10" ht="12.75">
      <c r="I661" s="22"/>
      <c r="J661" s="22"/>
    </row>
    <row r="662" spans="9:10" ht="12.75">
      <c r="I662" s="22"/>
      <c r="J662" s="22"/>
    </row>
    <row r="663" spans="9:10" ht="12.75">
      <c r="I663" s="22"/>
      <c r="J663" s="22"/>
    </row>
    <row r="664" spans="9:10" ht="12.75">
      <c r="I664" s="22"/>
      <c r="J664" s="22"/>
    </row>
    <row r="665" spans="9:10" ht="12.75">
      <c r="I665" s="22"/>
      <c r="J665" s="22"/>
    </row>
    <row r="666" spans="9:10" ht="12.75">
      <c r="I666" s="22"/>
      <c r="J666" s="22"/>
    </row>
    <row r="667" spans="9:10" ht="12.75">
      <c r="I667" s="22"/>
      <c r="J667" s="22"/>
    </row>
    <row r="668" spans="9:10" ht="12.75">
      <c r="I668" s="22"/>
      <c r="J668" s="22"/>
    </row>
    <row r="669" spans="9:10" ht="12.75">
      <c r="I669" s="22"/>
      <c r="J669" s="22"/>
    </row>
    <row r="670" spans="9:10" ht="12.75">
      <c r="I670" s="22"/>
      <c r="J670" s="22"/>
    </row>
    <row r="671" spans="9:10" ht="12.75">
      <c r="I671" s="22"/>
      <c r="J671" s="22"/>
    </row>
    <row r="672" spans="9:10" ht="12.75">
      <c r="I672" s="22"/>
      <c r="J672" s="22"/>
    </row>
    <row r="673" spans="9:10" ht="12.75">
      <c r="I673" s="22"/>
      <c r="J673" s="22"/>
    </row>
    <row r="674" spans="9:10" ht="12.75">
      <c r="I674" s="22"/>
      <c r="J674" s="22"/>
    </row>
    <row r="675" spans="9:10" ht="12.75">
      <c r="I675" s="22"/>
      <c r="J675" s="22"/>
    </row>
    <row r="676" spans="9:10" ht="12.75">
      <c r="I676" s="22"/>
      <c r="J676" s="22"/>
    </row>
    <row r="677" spans="9:10" ht="12.75">
      <c r="I677" s="22"/>
      <c r="J677" s="22"/>
    </row>
    <row r="678" spans="9:10" ht="12.75">
      <c r="I678" s="22"/>
      <c r="J678" s="22"/>
    </row>
    <row r="679" spans="9:10" ht="12.75">
      <c r="I679" s="22"/>
      <c r="J679" s="22"/>
    </row>
    <row r="680" spans="9:10" ht="12.75">
      <c r="I680" s="22"/>
      <c r="J680" s="22"/>
    </row>
    <row r="681" spans="9:10" ht="12.75">
      <c r="I681" s="22"/>
      <c r="J681" s="22"/>
    </row>
    <row r="682" spans="9:10" ht="12.75">
      <c r="I682" s="22"/>
      <c r="J682" s="22"/>
    </row>
    <row r="683" spans="9:10" ht="12.75">
      <c r="I683" s="22"/>
      <c r="J683" s="22"/>
    </row>
    <row r="684" spans="9:10" ht="12.75">
      <c r="I684" s="22"/>
      <c r="J684" s="22"/>
    </row>
    <row r="685" spans="9:10" ht="12.75">
      <c r="I685" s="22"/>
      <c r="J685" s="22"/>
    </row>
    <row r="686" spans="9:10" ht="12.75">
      <c r="I686" s="22"/>
      <c r="J686" s="22"/>
    </row>
    <row r="687" spans="9:10" ht="12.75">
      <c r="I687" s="22"/>
      <c r="J687" s="22"/>
    </row>
    <row r="688" spans="9:10" ht="12.75">
      <c r="I688" s="22"/>
      <c r="J688" s="22"/>
    </row>
    <row r="689" spans="9:10" ht="12.75">
      <c r="I689" s="22"/>
      <c r="J689" s="22"/>
    </row>
    <row r="690" spans="9:10" ht="12.75">
      <c r="I690" s="22"/>
      <c r="J690" s="22"/>
    </row>
    <row r="691" spans="9:10" ht="12.75">
      <c r="I691" s="22"/>
      <c r="J691" s="22"/>
    </row>
    <row r="692" spans="9:10" ht="12.75">
      <c r="I692" s="22"/>
      <c r="J692" s="22"/>
    </row>
    <row r="693" spans="9:10" ht="12.75">
      <c r="I693" s="22"/>
      <c r="J693" s="22"/>
    </row>
    <row r="694" spans="9:10" ht="12.75">
      <c r="I694" s="22"/>
      <c r="J694" s="22"/>
    </row>
    <row r="695" spans="9:10" ht="12.75">
      <c r="I695" s="22"/>
      <c r="J695" s="22"/>
    </row>
    <row r="696" spans="9:10" ht="12.75">
      <c r="I696" s="22"/>
      <c r="J696" s="22"/>
    </row>
    <row r="697" spans="9:10" ht="12.75">
      <c r="I697" s="22"/>
      <c r="J697" s="22"/>
    </row>
    <row r="698" spans="9:10" ht="12.75">
      <c r="I698" s="22"/>
      <c r="J698" s="22"/>
    </row>
    <row r="699" spans="9:10" ht="12.75">
      <c r="I699" s="22"/>
      <c r="J699" s="22"/>
    </row>
    <row r="700" spans="9:10" ht="12.75">
      <c r="I700" s="22"/>
      <c r="J700" s="22"/>
    </row>
    <row r="701" spans="9:10" ht="12.75">
      <c r="I701" s="22"/>
      <c r="J701" s="22"/>
    </row>
    <row r="702" spans="9:10" ht="12.75">
      <c r="I702" s="22"/>
      <c r="J702" s="22"/>
    </row>
    <row r="703" spans="9:10" ht="12.75">
      <c r="I703" s="22"/>
      <c r="J703" s="22"/>
    </row>
    <row r="704" spans="9:10" ht="12.75">
      <c r="I704" s="22"/>
      <c r="J704" s="22"/>
    </row>
    <row r="705" spans="9:10" ht="12.75">
      <c r="I705" s="22"/>
      <c r="J705" s="22"/>
    </row>
    <row r="706" spans="9:10" ht="12.75">
      <c r="I706" s="22"/>
      <c r="J706" s="22"/>
    </row>
    <row r="707" spans="9:10" ht="12.75">
      <c r="I707" s="22"/>
      <c r="J707" s="22"/>
    </row>
    <row r="708" spans="9:10" ht="12.75">
      <c r="I708" s="22"/>
      <c r="J708" s="22"/>
    </row>
    <row r="709" spans="9:10" ht="12.75">
      <c r="I709" s="22"/>
      <c r="J709" s="22"/>
    </row>
    <row r="710" spans="9:10" ht="12.75">
      <c r="I710" s="22"/>
      <c r="J710" s="22"/>
    </row>
    <row r="711" spans="9:10" ht="12.75">
      <c r="I711" s="22"/>
      <c r="J711" s="22"/>
    </row>
    <row r="712" spans="9:10" ht="12.75">
      <c r="I712" s="22"/>
      <c r="J712" s="22"/>
    </row>
    <row r="713" spans="9:10" ht="12.75">
      <c r="I713" s="22"/>
      <c r="J713" s="22"/>
    </row>
    <row r="714" spans="9:10" ht="12.75">
      <c r="I714" s="22"/>
      <c r="J714" s="22"/>
    </row>
    <row r="715" spans="9:10" ht="12.75">
      <c r="I715" s="22"/>
      <c r="J715" s="22"/>
    </row>
    <row r="716" spans="9:10" ht="12.75">
      <c r="I716" s="22"/>
      <c r="J716" s="22"/>
    </row>
    <row r="717" spans="9:10" ht="12.75">
      <c r="I717" s="22"/>
      <c r="J717" s="22"/>
    </row>
    <row r="718" spans="9:10" ht="12.75">
      <c r="I718" s="22"/>
      <c r="J718" s="22"/>
    </row>
    <row r="719" spans="9:10" ht="12.75">
      <c r="I719" s="22"/>
      <c r="J719" s="22"/>
    </row>
    <row r="720" spans="9:10" ht="12.75">
      <c r="I720" s="22"/>
      <c r="J720" s="22"/>
    </row>
    <row r="721" spans="9:10" ht="12.75">
      <c r="I721" s="22"/>
      <c r="J721" s="22"/>
    </row>
    <row r="722" spans="9:10" ht="12.75">
      <c r="I722" s="22"/>
      <c r="J722" s="22"/>
    </row>
    <row r="723" spans="9:10" ht="12.75">
      <c r="I723" s="22"/>
      <c r="J723" s="22"/>
    </row>
    <row r="724" spans="9:10" ht="12.75">
      <c r="I724" s="22"/>
      <c r="J724" s="22"/>
    </row>
    <row r="725" spans="9:10" ht="12.75">
      <c r="I725" s="22"/>
      <c r="J725" s="22"/>
    </row>
    <row r="726" spans="9:10" ht="12.75">
      <c r="I726" s="22"/>
      <c r="J726" s="22"/>
    </row>
    <row r="727" spans="9:10" ht="12.75">
      <c r="I727" s="22"/>
      <c r="J727" s="22"/>
    </row>
    <row r="728" spans="9:10" ht="12.75">
      <c r="I728" s="22"/>
      <c r="J728" s="22"/>
    </row>
    <row r="729" spans="9:10" ht="12.75">
      <c r="I729" s="22"/>
      <c r="J729" s="22"/>
    </row>
    <row r="730" spans="9:10" ht="12.75">
      <c r="I730" s="22"/>
      <c r="J730" s="22"/>
    </row>
    <row r="731" spans="9:10" ht="12.75">
      <c r="I731" s="22"/>
      <c r="J731" s="22"/>
    </row>
    <row r="732" spans="9:10" ht="12.75">
      <c r="I732" s="22"/>
      <c r="J732" s="22"/>
    </row>
    <row r="733" spans="9:10" ht="12.75">
      <c r="I733" s="22"/>
      <c r="J733" s="22"/>
    </row>
    <row r="734" spans="9:10" ht="12.75">
      <c r="I734" s="22"/>
      <c r="J734" s="22"/>
    </row>
    <row r="735" spans="9:10" ht="12.75">
      <c r="I735" s="22"/>
      <c r="J735" s="22"/>
    </row>
    <row r="736" spans="9:10" ht="12.75">
      <c r="I736" s="22"/>
      <c r="J736" s="22"/>
    </row>
    <row r="737" spans="9:10" ht="12.75">
      <c r="I737" s="22"/>
      <c r="J737" s="22"/>
    </row>
    <row r="738" spans="9:10" ht="12.75">
      <c r="I738" s="22"/>
      <c r="J738" s="22"/>
    </row>
    <row r="739" spans="9:10" ht="12.75">
      <c r="I739" s="22"/>
      <c r="J739" s="22"/>
    </row>
    <row r="740" spans="9:10" ht="12.75">
      <c r="I740" s="22"/>
      <c r="J740" s="22"/>
    </row>
    <row r="741" spans="9:10" ht="12.75">
      <c r="I741" s="22"/>
      <c r="J741" s="22"/>
    </row>
    <row r="742" spans="9:10" ht="12.75">
      <c r="I742" s="22"/>
      <c r="J742" s="22"/>
    </row>
    <row r="743" spans="9:10" ht="12.75">
      <c r="I743" s="22"/>
      <c r="J743" s="22"/>
    </row>
    <row r="744" spans="9:10" ht="12.75">
      <c r="I744" s="22"/>
      <c r="J744" s="22"/>
    </row>
    <row r="745" spans="9:10" ht="12.75">
      <c r="I745" s="22"/>
      <c r="J745" s="22"/>
    </row>
    <row r="746" spans="9:10" ht="12.75">
      <c r="I746" s="22"/>
      <c r="J746" s="22"/>
    </row>
    <row r="747" spans="9:10" ht="12.75">
      <c r="I747" s="22"/>
      <c r="J747" s="22"/>
    </row>
    <row r="748" spans="9:10" ht="12.75">
      <c r="I748" s="22"/>
      <c r="J748" s="22"/>
    </row>
    <row r="749" spans="9:10" ht="12.75">
      <c r="I749" s="22"/>
      <c r="J749" s="22"/>
    </row>
    <row r="750" spans="9:10" ht="12.75">
      <c r="I750" s="22"/>
      <c r="J750" s="22"/>
    </row>
    <row r="751" spans="9:10" ht="12.75">
      <c r="I751" s="22"/>
      <c r="J751" s="22"/>
    </row>
    <row r="752" spans="9:10" ht="12.75">
      <c r="I752" s="22"/>
      <c r="J752" s="22"/>
    </row>
    <row r="753" spans="9:10" ht="12.75">
      <c r="I753" s="22"/>
      <c r="J753" s="22"/>
    </row>
    <row r="754" spans="9:10" ht="12.75">
      <c r="I754" s="22"/>
      <c r="J754" s="22"/>
    </row>
    <row r="755" spans="9:10" ht="12.75">
      <c r="I755" s="22"/>
      <c r="J755" s="22"/>
    </row>
    <row r="756" spans="9:10" ht="12.75">
      <c r="I756" s="22"/>
      <c r="J756" s="22"/>
    </row>
    <row r="757" spans="9:10" ht="12.75">
      <c r="I757" s="22"/>
      <c r="J757" s="22"/>
    </row>
    <row r="758" spans="9:10" ht="12.75">
      <c r="I758" s="22"/>
      <c r="J758" s="22"/>
    </row>
    <row r="759" spans="9:10" ht="12.75">
      <c r="I759" s="22"/>
      <c r="J759" s="22"/>
    </row>
    <row r="760" spans="9:10" ht="12.75">
      <c r="I760" s="22"/>
      <c r="J760" s="22"/>
    </row>
    <row r="761" spans="9:10" ht="12.75">
      <c r="I761" s="22"/>
      <c r="J761" s="22"/>
    </row>
    <row r="762" spans="9:10" ht="12.75">
      <c r="I762" s="22"/>
      <c r="J762" s="22"/>
    </row>
    <row r="763" spans="9:10" ht="12.75">
      <c r="I763" s="22"/>
      <c r="J763" s="22"/>
    </row>
    <row r="764" spans="9:10" ht="12.75">
      <c r="I764" s="22"/>
      <c r="J764" s="22"/>
    </row>
    <row r="765" spans="9:10" ht="12.75">
      <c r="I765" s="22"/>
      <c r="J765" s="22"/>
    </row>
    <row r="766" spans="9:10" ht="12.75">
      <c r="I766" s="22"/>
      <c r="J766" s="22"/>
    </row>
    <row r="767" spans="9:10" ht="12.75">
      <c r="I767" s="22"/>
      <c r="J767" s="22"/>
    </row>
    <row r="768" spans="9:10" ht="12.75">
      <c r="I768" s="22"/>
      <c r="J768" s="22"/>
    </row>
    <row r="769" spans="9:10" ht="12.75">
      <c r="I769" s="22"/>
      <c r="J769" s="22"/>
    </row>
    <row r="770" spans="9:10" ht="12.75">
      <c r="I770" s="22"/>
      <c r="J770" s="22"/>
    </row>
    <row r="771" spans="9:10" ht="12.75">
      <c r="I771" s="22"/>
      <c r="J771" s="22"/>
    </row>
    <row r="772" spans="9:10" ht="12.75">
      <c r="I772" s="22"/>
      <c r="J772" s="22"/>
    </row>
    <row r="773" spans="9:10" ht="12.75">
      <c r="I773" s="22"/>
      <c r="J773" s="22"/>
    </row>
    <row r="774" spans="9:10" ht="12.75">
      <c r="I774" s="22"/>
      <c r="J774" s="22"/>
    </row>
    <row r="775" spans="9:10" ht="12.75">
      <c r="I775" s="22"/>
      <c r="J775" s="22"/>
    </row>
    <row r="776" spans="9:10" ht="12.75">
      <c r="I776" s="22"/>
      <c r="J776" s="22"/>
    </row>
    <row r="777" spans="9:10" ht="12.75">
      <c r="I777" s="22"/>
      <c r="J777" s="22"/>
    </row>
    <row r="778" spans="9:10" ht="12.75">
      <c r="I778" s="22"/>
      <c r="J778" s="22"/>
    </row>
    <row r="779" spans="9:10" ht="12.75">
      <c r="I779" s="22"/>
      <c r="J779" s="22"/>
    </row>
    <row r="780" spans="9:10" ht="12.75">
      <c r="I780" s="22"/>
      <c r="J780" s="22"/>
    </row>
    <row r="781" spans="9:10" ht="12.75">
      <c r="I781" s="22"/>
      <c r="J781" s="22"/>
    </row>
    <row r="782" spans="9:10" ht="12.75">
      <c r="I782" s="22"/>
      <c r="J782" s="22"/>
    </row>
    <row r="783" spans="9:10" ht="12.75">
      <c r="I783" s="22"/>
      <c r="J783" s="22"/>
    </row>
    <row r="784" spans="9:10" ht="12.75">
      <c r="I784" s="22"/>
      <c r="J784" s="22"/>
    </row>
    <row r="785" spans="9:10" ht="12.75">
      <c r="I785" s="22"/>
      <c r="J785" s="22"/>
    </row>
    <row r="786" spans="9:10" ht="12.75">
      <c r="I786" s="22"/>
      <c r="J786" s="22"/>
    </row>
    <row r="787" spans="9:10" ht="12.75">
      <c r="I787" s="22"/>
      <c r="J787" s="22"/>
    </row>
    <row r="788" spans="9:10" ht="12.75">
      <c r="I788" s="22"/>
      <c r="J788" s="22"/>
    </row>
    <row r="789" spans="9:10" ht="12.75">
      <c r="I789" s="22"/>
      <c r="J789" s="22"/>
    </row>
    <row r="790" spans="9:10" ht="12.75">
      <c r="I790" s="22"/>
      <c r="J790" s="22"/>
    </row>
    <row r="791" spans="9:10" ht="12.75">
      <c r="I791" s="22"/>
      <c r="J791" s="22"/>
    </row>
    <row r="792" spans="9:10" ht="12.75">
      <c r="I792" s="22"/>
      <c r="J792" s="22"/>
    </row>
    <row r="793" spans="9:10" ht="12.75">
      <c r="I793" s="22"/>
      <c r="J793" s="22"/>
    </row>
    <row r="794" spans="9:10" ht="12.75">
      <c r="I794" s="22"/>
      <c r="J794" s="22"/>
    </row>
    <row r="795" spans="9:10" ht="12.75">
      <c r="I795" s="22"/>
      <c r="J795" s="22"/>
    </row>
    <row r="796" spans="9:10" ht="12.75">
      <c r="I796" s="22"/>
      <c r="J796" s="22"/>
    </row>
    <row r="797" spans="9:10" ht="12.75">
      <c r="I797" s="22"/>
      <c r="J797" s="22"/>
    </row>
    <row r="798" spans="9:10" ht="12.75">
      <c r="I798" s="22"/>
      <c r="J798" s="22"/>
    </row>
    <row r="799" spans="9:10" ht="12.75">
      <c r="I799" s="22"/>
      <c r="J799" s="22"/>
    </row>
    <row r="800" spans="9:10" ht="12.75">
      <c r="I800" s="22"/>
      <c r="J800" s="22"/>
    </row>
    <row r="801" spans="9:10" ht="12.75">
      <c r="I801" s="22"/>
      <c r="J801" s="22"/>
    </row>
    <row r="802" spans="9:10" ht="12.75">
      <c r="I802" s="22"/>
      <c r="J802" s="22"/>
    </row>
    <row r="803" spans="9:10" ht="12.75">
      <c r="I803" s="22"/>
      <c r="J803" s="22"/>
    </row>
    <row r="804" spans="9:10" ht="12.75">
      <c r="I804" s="22"/>
      <c r="J804" s="22"/>
    </row>
    <row r="805" spans="9:10" ht="12.75">
      <c r="I805" s="22"/>
      <c r="J805" s="22"/>
    </row>
    <row r="806" spans="9:10" ht="12.75">
      <c r="I806" s="22"/>
      <c r="J806" s="22"/>
    </row>
    <row r="807" spans="9:10" ht="12.75">
      <c r="I807" s="22"/>
      <c r="J807" s="22"/>
    </row>
    <row r="808" spans="9:10" ht="12.75">
      <c r="I808" s="22"/>
      <c r="J808" s="22"/>
    </row>
    <row r="809" spans="9:10" ht="12.75">
      <c r="I809" s="22"/>
      <c r="J809" s="22"/>
    </row>
    <row r="810" spans="9:10" ht="12.75">
      <c r="I810" s="22"/>
      <c r="J810" s="22"/>
    </row>
    <row r="811" spans="9:10" ht="12.75">
      <c r="I811" s="22"/>
      <c r="J811" s="22"/>
    </row>
    <row r="812" spans="9:10" ht="12.75">
      <c r="I812" s="22"/>
      <c r="J812" s="22"/>
    </row>
    <row r="813" spans="9:10" ht="12.75">
      <c r="I813" s="22"/>
      <c r="J813" s="22"/>
    </row>
    <row r="814" spans="9:10" ht="12.75">
      <c r="I814" s="22"/>
      <c r="J814" s="22"/>
    </row>
    <row r="815" spans="9:10" ht="12.75">
      <c r="I815" s="22"/>
      <c r="J815" s="22"/>
    </row>
    <row r="816" spans="9:10" ht="12.75">
      <c r="I816" s="22"/>
      <c r="J816" s="22"/>
    </row>
    <row r="817" spans="9:10" ht="12.75">
      <c r="I817" s="22"/>
      <c r="J817" s="22"/>
    </row>
    <row r="818" spans="9:10" ht="12.75">
      <c r="I818" s="22"/>
      <c r="J818" s="22"/>
    </row>
    <row r="819" spans="9:10" ht="12.75">
      <c r="I819" s="22"/>
      <c r="J819" s="22"/>
    </row>
    <row r="820" spans="9:10" ht="12.75">
      <c r="I820" s="22"/>
      <c r="J820" s="22"/>
    </row>
    <row r="821" spans="9:10" ht="12.75">
      <c r="I821" s="22"/>
      <c r="J821" s="22"/>
    </row>
    <row r="822" spans="9:10" ht="12.75">
      <c r="I822" s="22"/>
      <c r="J822" s="22"/>
    </row>
    <row r="823" spans="9:10" ht="12.75">
      <c r="I823" s="22"/>
      <c r="J823" s="22"/>
    </row>
    <row r="824" spans="9:10" ht="12.75">
      <c r="I824" s="22"/>
      <c r="J824" s="22"/>
    </row>
    <row r="825" spans="9:10" ht="12.75">
      <c r="I825" s="22"/>
      <c r="J825" s="22"/>
    </row>
    <row r="826" spans="9:10" ht="12.75">
      <c r="I826" s="22"/>
      <c r="J826" s="22"/>
    </row>
    <row r="827" spans="9:10" ht="12.75">
      <c r="I827" s="22"/>
      <c r="J827" s="22"/>
    </row>
    <row r="828" spans="9:10" ht="12.75">
      <c r="I828" s="22"/>
      <c r="J828" s="22"/>
    </row>
    <row r="829" spans="9:10" ht="12.75">
      <c r="I829" s="22"/>
      <c r="J829" s="22"/>
    </row>
    <row r="830" spans="9:10" ht="12.75">
      <c r="I830" s="22"/>
      <c r="J830" s="22"/>
    </row>
    <row r="831" spans="9:10" ht="12.75">
      <c r="I831" s="22"/>
      <c r="J831" s="22"/>
    </row>
    <row r="832" spans="9:10" ht="12.75">
      <c r="I832" s="22"/>
      <c r="J832" s="22"/>
    </row>
    <row r="833" spans="9:10" ht="12.75">
      <c r="I833" s="22"/>
      <c r="J833" s="22"/>
    </row>
    <row r="834" spans="9:10" ht="12.75">
      <c r="I834" s="22"/>
      <c r="J834" s="22"/>
    </row>
    <row r="835" spans="9:10" ht="12.75">
      <c r="I835" s="22"/>
      <c r="J835" s="22"/>
    </row>
    <row r="836" spans="9:10" ht="12.75">
      <c r="I836" s="22"/>
      <c r="J836" s="22"/>
    </row>
    <row r="837" spans="9:10" ht="12.75">
      <c r="I837" s="22"/>
      <c r="J837" s="22"/>
    </row>
    <row r="838" spans="9:10" ht="12.75">
      <c r="I838" s="22"/>
      <c r="J838" s="22"/>
    </row>
    <row r="839" spans="9:10" ht="12.75">
      <c r="I839" s="22"/>
      <c r="J839" s="22"/>
    </row>
    <row r="840" spans="9:10" ht="12.75">
      <c r="I840" s="22"/>
      <c r="J840" s="22"/>
    </row>
    <row r="841" spans="9:10" ht="12.75">
      <c r="I841" s="22"/>
      <c r="J841" s="22"/>
    </row>
    <row r="842" spans="9:10" ht="12.75">
      <c r="I842" s="22"/>
      <c r="J842" s="22"/>
    </row>
    <row r="843" spans="9:10" ht="12.75">
      <c r="I843" s="22"/>
      <c r="J843" s="22"/>
    </row>
    <row r="844" spans="9:10" ht="12.75">
      <c r="I844" s="22"/>
      <c r="J844" s="22"/>
    </row>
    <row r="845" spans="9:10" ht="12.75">
      <c r="I845" s="22"/>
      <c r="J845" s="22"/>
    </row>
    <row r="846" spans="9:10" ht="12.75">
      <c r="I846" s="22"/>
      <c r="J846" s="22"/>
    </row>
    <row r="847" spans="9:10" ht="12.75">
      <c r="I847" s="22"/>
      <c r="J847" s="22"/>
    </row>
    <row r="848" spans="9:10" ht="12.75">
      <c r="I848" s="22"/>
      <c r="J848" s="22"/>
    </row>
    <row r="849" spans="9:10" ht="12.75">
      <c r="I849" s="22"/>
      <c r="J849" s="22"/>
    </row>
    <row r="850" spans="9:10" ht="12.75">
      <c r="I850" s="22"/>
      <c r="J850" s="22"/>
    </row>
    <row r="851" spans="9:10" ht="12.75">
      <c r="I851" s="22"/>
      <c r="J851" s="22"/>
    </row>
    <row r="852" spans="9:10" ht="12.75">
      <c r="I852" s="22"/>
      <c r="J852" s="22"/>
    </row>
    <row r="853" spans="9:10" ht="12.75">
      <c r="I853" s="22"/>
      <c r="J853" s="22"/>
    </row>
    <row r="854" spans="9:10" ht="12.75">
      <c r="I854" s="22"/>
      <c r="J854" s="22"/>
    </row>
    <row r="855" spans="9:10" ht="12.75">
      <c r="I855" s="22"/>
      <c r="J855" s="22"/>
    </row>
    <row r="856" spans="9:10" ht="12.75">
      <c r="I856" s="22"/>
      <c r="J856" s="22"/>
    </row>
    <row r="857" spans="9:10" ht="12.75">
      <c r="I857" s="22"/>
      <c r="J857" s="22"/>
    </row>
    <row r="858" spans="9:10" ht="12.75">
      <c r="I858" s="22"/>
      <c r="J858" s="22"/>
    </row>
    <row r="859" spans="9:10" ht="12.75">
      <c r="I859" s="22"/>
      <c r="J859" s="22"/>
    </row>
    <row r="860" spans="9:10" ht="12.75">
      <c r="I860" s="22"/>
      <c r="J860" s="22"/>
    </row>
    <row r="861" spans="9:10" ht="12.75">
      <c r="I861" s="22"/>
      <c r="J861" s="22"/>
    </row>
    <row r="862" spans="9:10" ht="12.75">
      <c r="I862" s="22"/>
      <c r="J862" s="22"/>
    </row>
    <row r="863" spans="9:10" ht="12.75">
      <c r="I863" s="22"/>
      <c r="J863" s="22"/>
    </row>
    <row r="864" spans="9:10" ht="12.75">
      <c r="I864" s="22"/>
      <c r="J864" s="22"/>
    </row>
    <row r="865" spans="9:10" ht="12.75">
      <c r="I865" s="22"/>
      <c r="J865" s="22"/>
    </row>
    <row r="866" spans="9:10" ht="12.75">
      <c r="I866" s="22"/>
      <c r="J866" s="22"/>
    </row>
    <row r="867" spans="9:10" ht="12.75">
      <c r="I867" s="22"/>
      <c r="J867" s="22"/>
    </row>
    <row r="868" spans="9:10" ht="12.75">
      <c r="I868" s="22"/>
      <c r="J868" s="22"/>
    </row>
    <row r="869" spans="9:10" ht="12.75">
      <c r="I869" s="22"/>
      <c r="J869" s="22"/>
    </row>
    <row r="870" spans="9:10" ht="12.75">
      <c r="I870" s="22"/>
      <c r="J870" s="22"/>
    </row>
    <row r="871" spans="9:10" ht="12.75">
      <c r="I871" s="22"/>
      <c r="J871" s="22"/>
    </row>
    <row r="872" spans="9:10" ht="12.75">
      <c r="I872" s="22"/>
      <c r="J872" s="22"/>
    </row>
    <row r="873" spans="9:10" ht="12.75">
      <c r="I873" s="22"/>
      <c r="J873" s="22"/>
    </row>
    <row r="874" spans="9:10" ht="12.75">
      <c r="I874" s="22"/>
      <c r="J874" s="22"/>
    </row>
    <row r="875" spans="9:10" ht="12.75">
      <c r="I875" s="22"/>
      <c r="J875" s="22"/>
    </row>
    <row r="876" spans="9:10" ht="12.75">
      <c r="I876" s="22"/>
      <c r="J876" s="22"/>
    </row>
    <row r="877" spans="9:10" ht="12.75">
      <c r="I877" s="22"/>
      <c r="J877" s="22"/>
    </row>
    <row r="878" spans="9:10" ht="12.75">
      <c r="I878" s="22"/>
      <c r="J878" s="22"/>
    </row>
    <row r="879" spans="9:10" ht="12.75">
      <c r="I879" s="22"/>
      <c r="J879" s="22"/>
    </row>
    <row r="880" spans="9:10" ht="12.75">
      <c r="I880" s="22"/>
      <c r="J880" s="22"/>
    </row>
    <row r="881" spans="9:10" ht="12.75">
      <c r="I881" s="22"/>
      <c r="J881" s="22"/>
    </row>
    <row r="882" spans="9:10" ht="12.75">
      <c r="I882" s="22"/>
      <c r="J882" s="22"/>
    </row>
    <row r="883" spans="9:10" ht="12.75">
      <c r="I883" s="22"/>
      <c r="J883" s="22"/>
    </row>
    <row r="884" spans="9:10" ht="12.75">
      <c r="I884" s="22"/>
      <c r="J884" s="22"/>
    </row>
    <row r="885" spans="9:10" ht="12.75">
      <c r="I885" s="22"/>
      <c r="J885" s="22"/>
    </row>
    <row r="886" spans="9:10" ht="12.75">
      <c r="I886" s="22"/>
      <c r="J886" s="22"/>
    </row>
    <row r="887" spans="9:10" ht="12.75">
      <c r="I887" s="22"/>
      <c r="J887" s="22"/>
    </row>
    <row r="888" spans="9:10" ht="12.75">
      <c r="I888" s="22"/>
      <c r="J888" s="22"/>
    </row>
    <row r="889" spans="9:10" ht="12.75">
      <c r="I889" s="22"/>
      <c r="J889" s="22"/>
    </row>
    <row r="890" spans="9:10" ht="12.75">
      <c r="I890" s="22"/>
      <c r="J890" s="22"/>
    </row>
    <row r="891" spans="9:10" ht="12.75">
      <c r="I891" s="22"/>
      <c r="J891" s="22"/>
    </row>
    <row r="892" spans="9:10" ht="12.75">
      <c r="I892" s="22"/>
      <c r="J892" s="22"/>
    </row>
    <row r="893" spans="9:10" ht="12.75">
      <c r="I893" s="22"/>
      <c r="J893" s="22"/>
    </row>
    <row r="894" spans="9:10" ht="12.75">
      <c r="I894" s="22"/>
      <c r="J894" s="22"/>
    </row>
    <row r="895" spans="9:10" ht="12.75">
      <c r="I895" s="22"/>
      <c r="J895" s="22"/>
    </row>
    <row r="896" spans="9:10" ht="12.75">
      <c r="I896" s="22"/>
      <c r="J896" s="22"/>
    </row>
    <row r="897" spans="9:10" ht="12.75">
      <c r="I897" s="22"/>
      <c r="J897" s="22"/>
    </row>
    <row r="898" spans="9:10" ht="12.75">
      <c r="I898" s="22"/>
      <c r="J898" s="22"/>
    </row>
    <row r="899" spans="9:10" ht="12.75">
      <c r="I899" s="22"/>
      <c r="J899" s="22"/>
    </row>
    <row r="900" spans="9:10" ht="12.75">
      <c r="I900" s="22"/>
      <c r="J900" s="22"/>
    </row>
    <row r="901" spans="9:10" ht="12.75">
      <c r="I901" s="22"/>
      <c r="J901" s="22"/>
    </row>
    <row r="902" spans="9:10" ht="12.75">
      <c r="I902" s="22"/>
      <c r="J902" s="22"/>
    </row>
    <row r="903" spans="9:10" ht="12.75">
      <c r="I903" s="22"/>
      <c r="J903" s="22"/>
    </row>
    <row r="904" spans="9:10" ht="12.75">
      <c r="I904" s="22"/>
      <c r="J904" s="22"/>
    </row>
    <row r="905" spans="9:10" ht="12.75">
      <c r="I905" s="22"/>
      <c r="J905" s="22"/>
    </row>
    <row r="906" spans="9:10" ht="12.75">
      <c r="I906" s="22"/>
      <c r="J906" s="22"/>
    </row>
    <row r="907" spans="9:10" ht="12.75">
      <c r="I907" s="22"/>
      <c r="J907" s="22"/>
    </row>
    <row r="908" spans="9:10" ht="12.75">
      <c r="I908" s="22"/>
      <c r="J908" s="22"/>
    </row>
    <row r="909" spans="9:10" ht="12.75">
      <c r="I909" s="22"/>
      <c r="J909" s="22"/>
    </row>
    <row r="910" spans="9:10" ht="12.75">
      <c r="I910" s="22"/>
      <c r="J910" s="22"/>
    </row>
    <row r="911" spans="9:10" ht="12.75">
      <c r="I911" s="22"/>
      <c r="J911" s="22"/>
    </row>
    <row r="912" spans="9:10" ht="12.75">
      <c r="I912" s="22"/>
      <c r="J912" s="22"/>
    </row>
    <row r="913" spans="9:10" ht="12.75">
      <c r="I913" s="22"/>
      <c r="J913" s="22"/>
    </row>
    <row r="914" spans="9:10" ht="12.75">
      <c r="I914" s="22"/>
      <c r="J914" s="22"/>
    </row>
    <row r="915" spans="9:10" ht="12.75">
      <c r="I915" s="22"/>
      <c r="J915" s="22"/>
    </row>
    <row r="916" spans="9:10" ht="12.75">
      <c r="I916" s="22"/>
      <c r="J916" s="22"/>
    </row>
    <row r="917" spans="9:10" ht="12.75">
      <c r="I917" s="22"/>
      <c r="J917" s="22"/>
    </row>
    <row r="918" spans="9:10" ht="12.75">
      <c r="I918" s="22"/>
      <c r="J918" s="22"/>
    </row>
    <row r="919" spans="9:10" ht="12.75">
      <c r="I919" s="22"/>
      <c r="J919" s="22"/>
    </row>
    <row r="920" spans="9:10" ht="12.75">
      <c r="I920" s="22"/>
      <c r="J920" s="22"/>
    </row>
    <row r="921" spans="9:10" ht="12.75">
      <c r="I921" s="22"/>
      <c r="J921" s="22"/>
    </row>
    <row r="922" spans="9:10" ht="12.75">
      <c r="I922" s="22"/>
      <c r="J922" s="22"/>
    </row>
    <row r="923" spans="9:10" ht="12.75">
      <c r="I923" s="22"/>
      <c r="J923" s="22"/>
    </row>
    <row r="924" spans="9:10" ht="12.75">
      <c r="I924" s="22"/>
      <c r="J924" s="22"/>
    </row>
    <row r="925" spans="9:10" ht="12.75">
      <c r="I925" s="22"/>
      <c r="J925" s="22"/>
    </row>
    <row r="926" spans="9:10" ht="12.75">
      <c r="I926" s="22"/>
      <c r="J926" s="22"/>
    </row>
    <row r="927" spans="9:10" ht="12.75">
      <c r="I927" s="22"/>
      <c r="J927" s="22"/>
    </row>
    <row r="928" spans="9:10" ht="12.75">
      <c r="I928" s="22"/>
      <c r="J928" s="22"/>
    </row>
    <row r="929" spans="9:10" ht="12.75">
      <c r="I929" s="22"/>
      <c r="J929" s="22"/>
    </row>
    <row r="930" spans="9:10" ht="12.75">
      <c r="I930" s="22"/>
      <c r="J930" s="22"/>
    </row>
    <row r="931" spans="9:10" ht="12.75">
      <c r="I931" s="22"/>
      <c r="J931" s="22"/>
    </row>
    <row r="932" spans="9:10" ht="12.75">
      <c r="I932" s="22"/>
      <c r="J932" s="22"/>
    </row>
    <row r="933" spans="9:10" ht="12.75">
      <c r="I933" s="22"/>
      <c r="J933" s="22"/>
    </row>
    <row r="934" spans="9:10" ht="12.75">
      <c r="I934" s="22"/>
      <c r="J934" s="22"/>
    </row>
    <row r="935" spans="9:10" ht="12.75">
      <c r="I935" s="22"/>
      <c r="J935" s="22"/>
    </row>
    <row r="936" spans="9:10" ht="12.75">
      <c r="I936" s="22"/>
      <c r="J936" s="22"/>
    </row>
    <row r="937" spans="9:10" ht="12.75">
      <c r="I937" s="22"/>
      <c r="J937" s="22"/>
    </row>
    <row r="938" spans="9:10" ht="12.75">
      <c r="I938" s="22"/>
      <c r="J938" s="22"/>
    </row>
    <row r="939" spans="9:10" ht="12.75">
      <c r="I939" s="22"/>
      <c r="J939" s="22"/>
    </row>
    <row r="940" spans="9:10" ht="12.75">
      <c r="I940" s="22"/>
      <c r="J940" s="22"/>
    </row>
    <row r="941" spans="9:10" ht="12.75">
      <c r="I941" s="22"/>
      <c r="J941" s="22"/>
    </row>
    <row r="942" spans="9:10" ht="12.75">
      <c r="I942" s="22"/>
      <c r="J942" s="22"/>
    </row>
    <row r="943" spans="9:10" ht="12.75">
      <c r="I943" s="22"/>
      <c r="J943" s="22"/>
    </row>
    <row r="944" spans="9:10" ht="12.75">
      <c r="I944" s="22"/>
      <c r="J944" s="22"/>
    </row>
    <row r="945" spans="9:10" ht="12.75">
      <c r="I945" s="22"/>
      <c r="J945" s="22"/>
    </row>
    <row r="946" spans="9:10" ht="12.75">
      <c r="I946" s="22"/>
      <c r="J946" s="22"/>
    </row>
    <row r="947" spans="9:10" ht="12.75">
      <c r="I947" s="22"/>
      <c r="J947" s="22"/>
    </row>
    <row r="948" spans="9:10" ht="12.75">
      <c r="I948" s="22"/>
      <c r="J948" s="22"/>
    </row>
    <row r="949" spans="9:10" ht="12.75">
      <c r="I949" s="22"/>
      <c r="J949" s="22"/>
    </row>
    <row r="950" spans="9:10" ht="12.75">
      <c r="I950" s="22"/>
      <c r="J950" s="22"/>
    </row>
    <row r="951" spans="9:10" ht="12.75">
      <c r="I951" s="22"/>
      <c r="J951" s="22"/>
    </row>
    <row r="952" spans="9:10" ht="12.75">
      <c r="I952" s="22"/>
      <c r="J952" s="22"/>
    </row>
    <row r="953" spans="9:10" ht="12.75">
      <c r="I953" s="22"/>
      <c r="J953" s="22"/>
    </row>
    <row r="954" spans="9:10" ht="12.75">
      <c r="I954" s="22"/>
      <c r="J954" s="22"/>
    </row>
    <row r="955" spans="9:10" ht="12.75">
      <c r="I955" s="22"/>
      <c r="J955" s="22"/>
    </row>
    <row r="956" spans="9:10" ht="12.75">
      <c r="I956" s="22"/>
      <c r="J956" s="22"/>
    </row>
    <row r="957" spans="9:10" ht="12.75">
      <c r="I957" s="22"/>
      <c r="J957" s="22"/>
    </row>
    <row r="958" spans="9:10" ht="12.75">
      <c r="I958" s="22"/>
      <c r="J958" s="22"/>
    </row>
    <row r="959" spans="9:10" ht="12.75">
      <c r="I959" s="22"/>
      <c r="J959" s="22"/>
    </row>
    <row r="960" spans="9:10" ht="12.75">
      <c r="I960" s="22"/>
      <c r="J960" s="22"/>
    </row>
    <row r="961" spans="9:10" ht="12.75">
      <c r="I961" s="22"/>
      <c r="J961" s="22"/>
    </row>
    <row r="962" spans="9:10" ht="12.75">
      <c r="I962" s="22"/>
      <c r="J962" s="22"/>
    </row>
    <row r="963" spans="9:10" ht="12.75">
      <c r="I963" s="22"/>
      <c r="J963" s="22"/>
    </row>
    <row r="964" spans="9:10" ht="12.75">
      <c r="I964" s="22"/>
      <c r="J964" s="22"/>
    </row>
    <row r="965" spans="9:10" ht="12.75">
      <c r="I965" s="22"/>
      <c r="J965" s="22"/>
    </row>
    <row r="966" spans="9:10" ht="12.75">
      <c r="I966" s="22"/>
      <c r="J966" s="22"/>
    </row>
    <row r="967" spans="9:10" ht="12.75">
      <c r="I967" s="22"/>
      <c r="J967" s="22"/>
    </row>
    <row r="968" spans="9:10" ht="12.75">
      <c r="I968" s="22"/>
      <c r="J968" s="22"/>
    </row>
    <row r="969" spans="9:10" ht="12.75">
      <c r="I969" s="22"/>
      <c r="J969" s="22"/>
    </row>
    <row r="970" spans="9:10" ht="12.75">
      <c r="I970" s="22"/>
      <c r="J970" s="22"/>
    </row>
    <row r="971" spans="9:10" ht="12.75">
      <c r="I971" s="22"/>
      <c r="J971" s="22"/>
    </row>
    <row r="972" spans="9:10" ht="12.75">
      <c r="I972" s="22"/>
      <c r="J972" s="22"/>
    </row>
    <row r="973" spans="9:10" ht="12.75">
      <c r="I973" s="22"/>
      <c r="J973" s="22"/>
    </row>
    <row r="974" spans="9:10" ht="12.75">
      <c r="I974" s="22"/>
      <c r="J974" s="22"/>
    </row>
    <row r="975" spans="9:10" ht="12.75">
      <c r="I975" s="22"/>
      <c r="J975" s="22"/>
    </row>
    <row r="976" spans="9:10" ht="12.75">
      <c r="I976" s="22"/>
      <c r="J976" s="22"/>
    </row>
    <row r="977" spans="9:10" ht="12.75">
      <c r="I977" s="22"/>
      <c r="J977" s="22"/>
    </row>
    <row r="978" spans="9:10" ht="12.75">
      <c r="I978" s="22"/>
      <c r="J978" s="22"/>
    </row>
    <row r="979" spans="9:10" ht="12.75">
      <c r="I979" s="22"/>
      <c r="J979" s="22"/>
    </row>
    <row r="980" spans="9:10" ht="12.75">
      <c r="I980" s="22"/>
      <c r="J980" s="22"/>
    </row>
    <row r="981" spans="9:10" ht="12.75">
      <c r="I981" s="22"/>
      <c r="J981" s="22"/>
    </row>
    <row r="982" spans="9:10" ht="12.75">
      <c r="I982" s="22"/>
      <c r="J982" s="22"/>
    </row>
    <row r="983" spans="9:10" ht="12.75">
      <c r="I983" s="22"/>
      <c r="J983" s="22"/>
    </row>
    <row r="984" spans="9:10" ht="12.75">
      <c r="I984" s="22"/>
      <c r="J984" s="22"/>
    </row>
    <row r="985" spans="9:10" ht="12.75">
      <c r="I985" s="22"/>
      <c r="J985" s="22"/>
    </row>
    <row r="986" spans="9:10" ht="12.75">
      <c r="I986" s="22"/>
      <c r="J986" s="22"/>
    </row>
    <row r="987" spans="9:10" ht="12.75">
      <c r="I987" s="22"/>
      <c r="J987" s="22"/>
    </row>
    <row r="988" spans="9:10" ht="12.75">
      <c r="I988" s="22"/>
      <c r="J988" s="22"/>
    </row>
    <row r="989" spans="9:10" ht="12.75">
      <c r="I989" s="22"/>
      <c r="J989" s="22"/>
    </row>
    <row r="990" spans="9:10" ht="12.75">
      <c r="I990" s="22"/>
      <c r="J990" s="22"/>
    </row>
    <row r="991" spans="9:10" ht="12.75">
      <c r="I991" s="22"/>
      <c r="J991" s="22"/>
    </row>
    <row r="992" spans="9:10" ht="12.75">
      <c r="I992" s="22"/>
      <c r="J992" s="22"/>
    </row>
    <row r="993" spans="9:10" ht="12.75">
      <c r="I993" s="22"/>
      <c r="J993" s="22"/>
    </row>
    <row r="994" spans="9:10" ht="12.75">
      <c r="I994" s="22"/>
      <c r="J994" s="22"/>
    </row>
    <row r="995" spans="9:10" ht="12.75">
      <c r="I995" s="22"/>
      <c r="J995" s="22"/>
    </row>
    <row r="996" spans="9:10" ht="12.75">
      <c r="I996" s="22"/>
      <c r="J996" s="22"/>
    </row>
    <row r="997" spans="9:10" ht="12.75">
      <c r="I997" s="22"/>
      <c r="J997" s="22"/>
    </row>
    <row r="998" spans="9:10" ht="12.75">
      <c r="I998" s="22"/>
      <c r="J998" s="22"/>
    </row>
    <row r="999" spans="9:10" ht="12.75">
      <c r="I999" s="22"/>
      <c r="J999" s="22"/>
    </row>
    <row r="1000" spans="9:10" ht="12.75">
      <c r="I1000" s="22"/>
      <c r="J1000" s="22"/>
    </row>
    <row r="1001" spans="9:10" ht="12.75">
      <c r="I1001" s="22"/>
      <c r="J1001" s="22"/>
    </row>
    <row r="1002" spans="9:10" ht="12.75">
      <c r="I1002" s="22"/>
      <c r="J1002" s="22"/>
    </row>
    <row r="1003" spans="9:10" ht="12.75">
      <c r="I1003" s="22"/>
      <c r="J1003" s="22"/>
    </row>
    <row r="1004" spans="9:10" ht="12.75">
      <c r="I1004" s="22"/>
      <c r="J1004" s="22"/>
    </row>
    <row r="1005" spans="9:10" ht="12.75">
      <c r="I1005" s="22"/>
      <c r="J1005" s="22"/>
    </row>
    <row r="1006" spans="9:10" ht="12.75">
      <c r="I1006" s="22"/>
      <c r="J1006" s="22"/>
    </row>
    <row r="1007" spans="9:10" ht="12.75">
      <c r="I1007" s="22"/>
      <c r="J1007" s="22"/>
    </row>
    <row r="1008" spans="9:10" ht="12.75">
      <c r="I1008" s="22"/>
      <c r="J1008" s="22"/>
    </row>
    <row r="1009" spans="9:10" ht="12.75">
      <c r="I1009" s="22"/>
      <c r="J1009" s="22"/>
    </row>
    <row r="1010" spans="9:10" ht="12.75">
      <c r="I1010" s="22"/>
      <c r="J1010" s="22"/>
    </row>
    <row r="1011" spans="9:10" ht="12.75">
      <c r="I1011" s="22"/>
      <c r="J1011" s="22"/>
    </row>
    <row r="1012" spans="9:10" ht="12.75">
      <c r="I1012" s="22"/>
      <c r="J1012" s="22"/>
    </row>
    <row r="1013" spans="9:10" ht="12.75">
      <c r="I1013" s="22"/>
      <c r="J1013" s="22"/>
    </row>
    <row r="1014" spans="9:10" ht="12.75">
      <c r="I1014" s="22"/>
      <c r="J1014" s="22"/>
    </row>
    <row r="1015" spans="9:10" ht="12.75">
      <c r="I1015" s="22"/>
      <c r="J1015" s="22"/>
    </row>
    <row r="1016" spans="9:10" ht="12.75">
      <c r="I1016" s="22"/>
      <c r="J1016" s="22"/>
    </row>
    <row r="1017" spans="9:10" ht="12.75">
      <c r="I1017" s="22"/>
      <c r="J1017" s="22"/>
    </row>
    <row r="1018" spans="9:10" ht="12.75">
      <c r="I1018" s="22"/>
      <c r="J1018" s="22"/>
    </row>
    <row r="1019" spans="9:10" ht="12.75">
      <c r="I1019" s="22"/>
      <c r="J1019" s="22"/>
    </row>
    <row r="1020" spans="9:10" ht="12.75">
      <c r="I1020" s="22"/>
      <c r="J1020" s="22"/>
    </row>
    <row r="1021" spans="9:10" ht="12.75">
      <c r="I1021" s="22"/>
      <c r="J1021" s="22"/>
    </row>
    <row r="1022" spans="9:10" ht="12.75">
      <c r="I1022" s="22"/>
      <c r="J1022" s="22"/>
    </row>
    <row r="1023" spans="9:10" ht="12.75">
      <c r="I1023" s="22"/>
      <c r="J1023" s="22"/>
    </row>
    <row r="1024" spans="9:10" ht="12.75">
      <c r="I1024" s="22"/>
      <c r="J1024" s="22"/>
    </row>
    <row r="1025" spans="9:10" ht="12.75">
      <c r="I1025" s="22"/>
      <c r="J1025" s="22"/>
    </row>
    <row r="1026" spans="9:10" ht="12.75">
      <c r="I1026" s="22"/>
      <c r="J1026" s="22"/>
    </row>
    <row r="1027" spans="9:10" ht="12.75">
      <c r="I1027" s="22"/>
      <c r="J1027" s="22"/>
    </row>
    <row r="1028" spans="9:10" ht="12.75">
      <c r="I1028" s="22"/>
      <c r="J1028" s="22"/>
    </row>
    <row r="1029" spans="9:10" ht="12.75">
      <c r="I1029" s="22"/>
      <c r="J1029" s="22"/>
    </row>
    <row r="1030" spans="9:10" ht="12.75">
      <c r="I1030" s="22"/>
      <c r="J1030" s="22"/>
    </row>
    <row r="1031" spans="9:10" ht="12.75">
      <c r="I1031" s="22"/>
      <c r="J1031" s="22"/>
    </row>
    <row r="1032" spans="9:10" ht="12.75">
      <c r="I1032" s="22"/>
      <c r="J1032" s="22"/>
    </row>
    <row r="1033" spans="9:10" ht="12.75">
      <c r="I1033" s="22"/>
      <c r="J1033" s="22"/>
    </row>
    <row r="1034" spans="9:10" ht="12.75">
      <c r="I1034" s="22"/>
      <c r="J1034" s="22"/>
    </row>
    <row r="1035" spans="9:10" ht="12.75">
      <c r="I1035" s="22"/>
      <c r="J1035" s="22"/>
    </row>
    <row r="1036" spans="9:10" ht="12.75">
      <c r="I1036" s="22"/>
      <c r="J1036" s="22"/>
    </row>
    <row r="1037" spans="9:10" ht="12.75">
      <c r="I1037" s="22"/>
      <c r="J1037" s="22"/>
    </row>
    <row r="1038" spans="9:10" ht="12.75">
      <c r="I1038" s="22"/>
      <c r="J1038" s="22"/>
    </row>
    <row r="1039" spans="9:10" ht="12.75">
      <c r="I1039" s="22"/>
      <c r="J1039" s="22"/>
    </row>
    <row r="1040" spans="9:10" ht="12.75">
      <c r="I1040" s="22"/>
      <c r="J1040" s="22"/>
    </row>
    <row r="1041" spans="9:10" ht="12.75">
      <c r="I1041" s="22"/>
      <c r="J1041" s="22"/>
    </row>
    <row r="1042" spans="9:10" ht="12.75">
      <c r="I1042" s="22"/>
      <c r="J1042" s="22"/>
    </row>
    <row r="1043" spans="9:10" ht="12.75">
      <c r="I1043" s="22"/>
      <c r="J1043" s="22"/>
    </row>
    <row r="1044" spans="9:10" ht="12.75">
      <c r="I1044" s="22"/>
      <c r="J1044" s="22"/>
    </row>
    <row r="1045" spans="9:10" ht="12.75">
      <c r="I1045" s="22"/>
      <c r="J1045" s="22"/>
    </row>
    <row r="1046" spans="9:10" ht="12.75">
      <c r="I1046" s="22"/>
      <c r="J1046" s="22"/>
    </row>
    <row r="1047" spans="9:10" ht="12.75">
      <c r="I1047" s="22"/>
      <c r="J1047" s="22"/>
    </row>
    <row r="1048" spans="9:10" ht="12.75">
      <c r="I1048" s="22"/>
      <c r="J1048" s="22"/>
    </row>
    <row r="1049" spans="9:10" ht="12.75">
      <c r="I1049" s="22"/>
      <c r="J1049" s="22"/>
    </row>
    <row r="1050" spans="9:10" ht="12.75">
      <c r="I1050" s="22"/>
      <c r="J1050" s="22"/>
    </row>
    <row r="1051" spans="9:10" ht="12.75">
      <c r="I1051" s="22"/>
      <c r="J1051" s="22"/>
    </row>
    <row r="1052" spans="9:10" ht="12.75">
      <c r="I1052" s="22"/>
      <c r="J1052" s="22"/>
    </row>
    <row r="1053" spans="9:10" ht="12.75">
      <c r="I1053" s="22"/>
      <c r="J1053" s="22"/>
    </row>
    <row r="1054" spans="9:10" ht="12.75">
      <c r="I1054" s="22"/>
      <c r="J1054" s="22"/>
    </row>
    <row r="1055" spans="9:10" ht="12.75">
      <c r="I1055" s="22"/>
      <c r="J1055" s="22"/>
    </row>
    <row r="1056" spans="9:10" ht="12.75">
      <c r="I1056" s="22"/>
      <c r="J1056" s="22"/>
    </row>
    <row r="1057" spans="9:10" ht="12.75">
      <c r="I1057" s="22"/>
      <c r="J1057" s="22"/>
    </row>
    <row r="1058" spans="9:10" ht="12.75">
      <c r="I1058" s="22"/>
      <c r="J1058" s="22"/>
    </row>
    <row r="1059" spans="9:10" ht="12.75">
      <c r="I1059" s="22"/>
      <c r="J1059" s="22"/>
    </row>
    <row r="1060" spans="9:10" ht="12.75">
      <c r="I1060" s="22"/>
      <c r="J1060" s="22"/>
    </row>
    <row r="1061" spans="9:10" ht="12.75">
      <c r="I1061" s="22"/>
      <c r="J1061" s="22"/>
    </row>
    <row r="1062" spans="9:10" ht="12.75">
      <c r="I1062" s="22"/>
      <c r="J1062" s="22"/>
    </row>
    <row r="1063" spans="9:10" ht="12.75">
      <c r="I1063" s="22"/>
      <c r="J1063" s="22"/>
    </row>
    <row r="1064" spans="9:10" ht="12.75">
      <c r="I1064" s="22"/>
      <c r="J1064" s="22"/>
    </row>
    <row r="1065" spans="9:10" ht="12.75">
      <c r="I1065" s="22"/>
      <c r="J1065" s="22"/>
    </row>
    <row r="1066" spans="9:10" ht="12.75">
      <c r="I1066" s="22"/>
      <c r="J1066" s="22"/>
    </row>
    <row r="1067" spans="9:10" ht="12.75">
      <c r="I1067" s="22"/>
      <c r="J1067" s="22"/>
    </row>
    <row r="1068" spans="9:10" ht="12.75">
      <c r="I1068" s="22"/>
      <c r="J1068" s="22"/>
    </row>
    <row r="1069" spans="9:10" ht="12.75">
      <c r="I1069" s="22"/>
      <c r="J1069" s="22"/>
    </row>
    <row r="1070" spans="9:10" ht="12.75">
      <c r="I1070" s="22"/>
      <c r="J1070" s="22"/>
    </row>
    <row r="1071" spans="9:10" ht="12.75">
      <c r="I1071" s="22"/>
      <c r="J1071" s="22"/>
    </row>
    <row r="1072" spans="9:10" ht="12.75">
      <c r="I1072" s="22"/>
      <c r="J1072" s="22"/>
    </row>
    <row r="1073" spans="9:10" ht="12.75">
      <c r="I1073" s="22"/>
      <c r="J1073" s="22"/>
    </row>
    <row r="1074" spans="9:10" ht="12.75">
      <c r="I1074" s="22"/>
      <c r="J1074" s="22"/>
    </row>
    <row r="1075" spans="9:10" ht="12.75">
      <c r="I1075" s="22"/>
      <c r="J1075" s="22"/>
    </row>
    <row r="1076" spans="9:10" ht="12.75">
      <c r="I1076" s="22"/>
      <c r="J1076" s="22"/>
    </row>
    <row r="1077" spans="9:10" ht="12.75">
      <c r="I1077" s="22"/>
      <c r="J1077" s="22"/>
    </row>
    <row r="1078" spans="9:10" ht="12.75">
      <c r="I1078" s="22"/>
      <c r="J1078" s="22"/>
    </row>
    <row r="1079" spans="9:10" ht="12.75">
      <c r="I1079" s="22"/>
      <c r="J1079" s="22"/>
    </row>
    <row r="1080" spans="9:10" ht="12.75">
      <c r="I1080" s="22"/>
      <c r="J1080" s="22"/>
    </row>
    <row r="1081" spans="9:10" ht="12.75">
      <c r="I1081" s="22"/>
      <c r="J1081" s="22"/>
    </row>
    <row r="1082" spans="9:10" ht="12.75">
      <c r="I1082" s="22"/>
      <c r="J1082" s="22"/>
    </row>
    <row r="1083" spans="9:10" ht="12.75">
      <c r="I1083" s="22"/>
      <c r="J1083" s="22"/>
    </row>
    <row r="1084" spans="9:10" ht="12.75">
      <c r="I1084" s="22"/>
      <c r="J1084" s="22"/>
    </row>
    <row r="1085" spans="9:10" ht="12.75">
      <c r="I1085" s="22"/>
      <c r="J1085" s="22"/>
    </row>
    <row r="1086" spans="9:10" ht="12.75">
      <c r="I1086" s="22"/>
      <c r="J1086" s="22"/>
    </row>
    <row r="1087" spans="9:10" ht="12.75">
      <c r="I1087" s="22"/>
      <c r="J1087" s="22"/>
    </row>
    <row r="1088" spans="9:10" ht="12.75">
      <c r="I1088" s="22"/>
      <c r="J1088" s="22"/>
    </row>
    <row r="1089" spans="9:10" ht="12.75">
      <c r="I1089" s="22"/>
      <c r="J1089" s="22"/>
    </row>
    <row r="1090" spans="9:10" ht="12.75">
      <c r="I1090" s="22"/>
      <c r="J1090" s="22"/>
    </row>
    <row r="1091" spans="9:10" ht="12.75">
      <c r="I1091" s="22"/>
      <c r="J1091" s="22"/>
    </row>
    <row r="1092" spans="9:10" ht="12.75">
      <c r="I1092" s="22"/>
      <c r="J1092" s="22"/>
    </row>
    <row r="1093" spans="9:10" ht="12.75">
      <c r="I1093" s="22"/>
      <c r="J1093" s="22"/>
    </row>
    <row r="1094" spans="9:10" ht="12.75">
      <c r="I1094" s="22"/>
      <c r="J1094" s="22"/>
    </row>
    <row r="1095" spans="9:10" ht="12.75">
      <c r="I1095" s="22"/>
      <c r="J1095" s="22"/>
    </row>
    <row r="1096" spans="9:10" ht="12.75">
      <c r="I1096" s="22"/>
      <c r="J1096" s="22"/>
    </row>
    <row r="1097" spans="9:10" ht="12.75">
      <c r="I1097" s="22"/>
      <c r="J1097" s="22"/>
    </row>
    <row r="1098" spans="9:10" ht="12.75">
      <c r="I1098" s="22"/>
      <c r="J1098" s="22"/>
    </row>
    <row r="1099" spans="9:10" ht="12.75">
      <c r="I1099" s="22"/>
      <c r="J1099" s="22"/>
    </row>
    <row r="1100" spans="9:10" ht="12.75">
      <c r="I1100" s="22"/>
      <c r="J1100" s="22"/>
    </row>
    <row r="1101" spans="9:10" ht="12.75">
      <c r="I1101" s="22"/>
      <c r="J1101" s="22"/>
    </row>
    <row r="1102" spans="9:10" ht="12.75">
      <c r="I1102" s="22"/>
      <c r="J1102" s="22"/>
    </row>
    <row r="1103" spans="9:10" ht="12.75">
      <c r="I1103" s="22"/>
      <c r="J1103" s="22"/>
    </row>
    <row r="1104" spans="9:10" ht="12.75">
      <c r="I1104" s="22"/>
      <c r="J1104" s="22"/>
    </row>
    <row r="1105" spans="9:10" ht="12.75">
      <c r="I1105" s="22"/>
      <c r="J1105" s="22"/>
    </row>
    <row r="1106" spans="9:10" ht="12.75">
      <c r="I1106" s="22"/>
      <c r="J1106" s="22"/>
    </row>
    <row r="1107" spans="9:10" ht="12.75">
      <c r="I1107" s="22"/>
      <c r="J1107" s="22"/>
    </row>
    <row r="1108" spans="9:10" ht="12.75">
      <c r="I1108" s="22"/>
      <c r="J1108" s="22"/>
    </row>
    <row r="1109" spans="9:10" ht="12.75">
      <c r="I1109" s="22"/>
      <c r="J1109" s="22"/>
    </row>
    <row r="1110" spans="9:10" ht="12.75">
      <c r="I1110" s="22"/>
      <c r="J1110" s="22"/>
    </row>
    <row r="1111" spans="9:10" ht="12.75">
      <c r="I1111" s="22"/>
      <c r="J1111" s="22"/>
    </row>
    <row r="1112" spans="9:10" ht="12.75">
      <c r="I1112" s="22"/>
      <c r="J1112" s="22"/>
    </row>
    <row r="1113" spans="9:10" ht="12.75">
      <c r="I1113" s="22"/>
      <c r="J1113" s="22"/>
    </row>
    <row r="1114" spans="9:10" ht="12.75">
      <c r="I1114" s="22"/>
      <c r="J1114" s="22"/>
    </row>
    <row r="1115" spans="9:10" ht="12.75">
      <c r="I1115" s="22"/>
      <c r="J1115" s="22"/>
    </row>
    <row r="1116" spans="9:10" ht="12.75">
      <c r="I1116" s="22"/>
      <c r="J1116" s="22"/>
    </row>
    <row r="1117" spans="9:10" ht="12.75">
      <c r="I1117" s="22"/>
      <c r="J1117" s="22"/>
    </row>
    <row r="1118" spans="9:10" ht="12.75">
      <c r="I1118" s="22"/>
      <c r="J1118" s="22"/>
    </row>
    <row r="1119" spans="9:10" ht="12.75">
      <c r="I1119" s="22"/>
      <c r="J1119" s="22"/>
    </row>
    <row r="1120" spans="9:10" ht="12.75">
      <c r="I1120" s="22"/>
      <c r="J1120" s="22"/>
    </row>
    <row r="1121" spans="9:10" ht="12.75">
      <c r="I1121" s="22"/>
      <c r="J1121" s="22"/>
    </row>
    <row r="1122" spans="9:10" ht="12.75">
      <c r="I1122" s="22"/>
      <c r="J1122" s="22"/>
    </row>
    <row r="1123" spans="9:10" ht="12.75">
      <c r="I1123" s="22"/>
      <c r="J1123" s="22"/>
    </row>
    <row r="1124" spans="9:10" ht="12.75">
      <c r="I1124" s="22"/>
      <c r="J1124" s="22"/>
    </row>
    <row r="1125" spans="9:10" ht="12.75">
      <c r="I1125" s="22"/>
      <c r="J1125" s="22"/>
    </row>
    <row r="1126" spans="9:10" ht="12.75">
      <c r="I1126" s="22"/>
      <c r="J1126" s="22"/>
    </row>
    <row r="1127" spans="9:10" ht="12.75">
      <c r="I1127" s="22"/>
      <c r="J1127" s="22"/>
    </row>
    <row r="1128" spans="9:10" ht="12.75">
      <c r="I1128" s="22"/>
      <c r="J1128" s="22"/>
    </row>
    <row r="1129" spans="9:10" ht="12.75">
      <c r="I1129" s="22"/>
      <c r="J1129" s="22"/>
    </row>
    <row r="1130" spans="9:10" ht="12.75">
      <c r="I1130" s="22"/>
      <c r="J1130" s="22"/>
    </row>
    <row r="1131" spans="9:10" ht="12.75">
      <c r="I1131" s="22"/>
      <c r="J1131" s="22"/>
    </row>
    <row r="1132" spans="9:10" ht="12.75">
      <c r="I1132" s="22"/>
      <c r="J1132" s="22"/>
    </row>
    <row r="1133" spans="9:10" ht="12.75">
      <c r="I1133" s="22"/>
      <c r="J1133" s="22"/>
    </row>
    <row r="1134" spans="9:10" ht="12.75">
      <c r="I1134" s="22"/>
      <c r="J1134" s="22"/>
    </row>
    <row r="1135" spans="9:10" ht="12.75">
      <c r="I1135" s="22"/>
      <c r="J1135" s="22"/>
    </row>
    <row r="1136" spans="9:10" ht="12.75">
      <c r="I1136" s="22"/>
      <c r="J1136" s="22"/>
    </row>
    <row r="1137" spans="9:10" ht="12.75">
      <c r="I1137" s="22"/>
      <c r="J1137" s="22"/>
    </row>
    <row r="1138" spans="9:10" ht="12.75">
      <c r="I1138" s="22"/>
      <c r="J1138" s="22"/>
    </row>
    <row r="1139" spans="9:10" ht="12.75">
      <c r="I1139" s="22"/>
      <c r="J1139" s="22"/>
    </row>
    <row r="1140" spans="9:10" ht="12.75">
      <c r="I1140" s="22"/>
      <c r="J1140" s="22"/>
    </row>
    <row r="1141" spans="9:10" ht="12.75">
      <c r="I1141" s="22"/>
      <c r="J1141" s="22"/>
    </row>
    <row r="1142" spans="9:10" ht="12.75">
      <c r="I1142" s="22"/>
      <c r="J1142" s="22"/>
    </row>
    <row r="1143" spans="9:10" ht="12.75">
      <c r="I1143" s="22"/>
      <c r="J1143" s="22"/>
    </row>
    <row r="1144" spans="9:10" ht="12.75">
      <c r="I1144" s="22"/>
      <c r="J1144" s="22"/>
    </row>
    <row r="1145" spans="9:10" ht="12.75">
      <c r="I1145" s="22"/>
      <c r="J1145" s="22"/>
    </row>
    <row r="1146" spans="9:10" ht="12.75">
      <c r="I1146" s="22"/>
      <c r="J1146" s="22"/>
    </row>
    <row r="1147" spans="9:10" ht="12.75">
      <c r="I1147" s="22"/>
      <c r="J1147" s="22"/>
    </row>
    <row r="1148" spans="9:10" ht="12.75">
      <c r="I1148" s="22"/>
      <c r="J1148" s="22"/>
    </row>
    <row r="1149" spans="9:10" ht="12.75">
      <c r="I1149" s="22"/>
      <c r="J1149" s="22"/>
    </row>
    <row r="1150" spans="9:10" ht="12.75">
      <c r="I1150" s="22"/>
      <c r="J1150" s="22"/>
    </row>
    <row r="1151" spans="9:10" ht="12.75">
      <c r="I1151" s="22"/>
      <c r="J1151" s="22"/>
    </row>
    <row r="1152" spans="9:10" ht="12.75">
      <c r="I1152" s="22"/>
      <c r="J1152" s="22"/>
    </row>
    <row r="1153" spans="9:10" ht="12.75">
      <c r="I1153" s="22"/>
      <c r="J1153" s="22"/>
    </row>
    <row r="1154" spans="9:10" ht="12.75">
      <c r="I1154" s="22"/>
      <c r="J1154" s="22"/>
    </row>
    <row r="1155" spans="9:10" ht="12.75">
      <c r="I1155" s="22"/>
      <c r="J1155" s="22"/>
    </row>
    <row r="1156" spans="9:10" ht="12.75">
      <c r="I1156" s="22"/>
      <c r="J1156" s="22"/>
    </row>
    <row r="1157" spans="9:10" ht="12.75">
      <c r="I1157" s="22"/>
      <c r="J1157" s="22"/>
    </row>
    <row r="1158" spans="9:10" ht="12.75">
      <c r="I1158" s="22"/>
      <c r="J1158" s="22"/>
    </row>
    <row r="1159" spans="9:10" ht="12.75">
      <c r="I1159" s="22"/>
      <c r="J1159" s="22"/>
    </row>
    <row r="1160" spans="9:10" ht="12.75">
      <c r="I1160" s="22"/>
      <c r="J1160" s="22"/>
    </row>
    <row r="1161" spans="9:10" ht="12.75">
      <c r="I1161" s="22"/>
      <c r="J1161" s="22"/>
    </row>
    <row r="1162" spans="9:10" ht="12.75">
      <c r="I1162" s="22"/>
      <c r="J1162" s="22"/>
    </row>
    <row r="1163" spans="9:10" ht="12.75">
      <c r="I1163" s="22"/>
      <c r="J1163" s="22"/>
    </row>
    <row r="1164" spans="9:10" ht="12.75">
      <c r="I1164" s="22"/>
      <c r="J1164" s="22"/>
    </row>
    <row r="1165" spans="9:10" ht="12.75">
      <c r="I1165" s="22"/>
      <c r="J1165" s="22"/>
    </row>
    <row r="1166" spans="9:10" ht="12.75">
      <c r="I1166" s="22"/>
      <c r="J1166" s="22"/>
    </row>
    <row r="1167" spans="9:10" ht="12.75">
      <c r="I1167" s="22"/>
      <c r="J1167" s="22"/>
    </row>
    <row r="1168" spans="9:10" ht="12.75">
      <c r="I1168" s="22"/>
      <c r="J1168" s="22"/>
    </row>
    <row r="1169" spans="9:10" ht="12.75">
      <c r="I1169" s="22"/>
      <c r="J1169" s="22"/>
    </row>
    <row r="1170" spans="9:10" ht="12.75">
      <c r="I1170" s="22"/>
      <c r="J1170" s="22"/>
    </row>
    <row r="1171" spans="9:10" ht="12.75">
      <c r="I1171" s="22"/>
      <c r="J1171" s="22"/>
    </row>
    <row r="1172" spans="9:10" ht="12.75">
      <c r="I1172" s="22"/>
      <c r="J1172" s="22"/>
    </row>
    <row r="1173" spans="9:10" ht="12.75">
      <c r="I1173" s="22"/>
      <c r="J1173" s="22"/>
    </row>
    <row r="1174" spans="9:10" ht="12.75">
      <c r="I1174" s="22"/>
      <c r="J1174" s="22"/>
    </row>
    <row r="1175" spans="9:10" ht="12.75">
      <c r="I1175" s="22"/>
      <c r="J1175" s="22"/>
    </row>
    <row r="1176" spans="9:10" ht="12.75">
      <c r="I1176" s="22"/>
      <c r="J1176" s="22"/>
    </row>
    <row r="1177" spans="9:10" ht="12.75">
      <c r="I1177" s="22"/>
      <c r="J1177" s="22"/>
    </row>
    <row r="1178" spans="9:10" ht="12.75">
      <c r="I1178" s="22"/>
      <c r="J1178" s="22"/>
    </row>
    <row r="1179" spans="9:10" ht="12.75">
      <c r="I1179" s="22"/>
      <c r="J1179" s="22"/>
    </row>
    <row r="1180" spans="9:10" ht="12.75">
      <c r="I1180" s="22"/>
      <c r="J1180" s="22"/>
    </row>
    <row r="1181" spans="9:10" ht="12.75">
      <c r="I1181" s="22"/>
      <c r="J1181" s="22"/>
    </row>
    <row r="1182" spans="9:10" ht="12.75">
      <c r="I1182" s="22"/>
      <c r="J1182" s="22"/>
    </row>
    <row r="1183" spans="9:10" ht="12.75">
      <c r="I1183" s="22"/>
      <c r="J1183" s="22"/>
    </row>
    <row r="1184" spans="9:10" ht="12.75">
      <c r="I1184" s="22"/>
      <c r="J1184" s="22"/>
    </row>
    <row r="1185" spans="9:10" ht="12.75">
      <c r="I1185" s="22"/>
      <c r="J1185" s="22"/>
    </row>
    <row r="1186" spans="9:10" ht="12.75">
      <c r="I1186" s="22"/>
      <c r="J1186" s="22"/>
    </row>
    <row r="1187" spans="9:10" ht="12.75">
      <c r="I1187" s="22"/>
      <c r="J1187" s="22"/>
    </row>
    <row r="1188" spans="9:10" ht="12.75">
      <c r="I1188" s="22"/>
      <c r="J1188" s="22"/>
    </row>
    <row r="1189" spans="9:10" ht="12.75">
      <c r="I1189" s="22"/>
      <c r="J1189" s="22"/>
    </row>
    <row r="1190" spans="9:10" ht="12.75">
      <c r="I1190" s="22"/>
      <c r="J1190" s="22"/>
    </row>
    <row r="1191" spans="9:10" ht="12.75">
      <c r="I1191" s="22"/>
      <c r="J1191" s="22"/>
    </row>
    <row r="1192" spans="9:10" ht="12.75">
      <c r="I1192" s="22"/>
      <c r="J1192" s="22"/>
    </row>
    <row r="1193" spans="9:10" ht="12.75">
      <c r="I1193" s="22"/>
      <c r="J1193" s="22"/>
    </row>
    <row r="1194" spans="9:10" ht="12.75">
      <c r="I1194" s="22"/>
      <c r="J1194" s="22"/>
    </row>
    <row r="1195" spans="9:10" ht="12.75">
      <c r="I1195" s="22"/>
      <c r="J1195" s="22"/>
    </row>
    <row r="1196" spans="9:10" ht="12.75">
      <c r="I1196" s="22"/>
      <c r="J1196" s="22"/>
    </row>
    <row r="1197" spans="9:10" ht="12.75">
      <c r="I1197" s="22"/>
      <c r="J1197" s="22"/>
    </row>
    <row r="1198" spans="9:10" ht="12.75">
      <c r="I1198" s="22"/>
      <c r="J1198" s="22"/>
    </row>
    <row r="1199" spans="9:10" ht="12.75">
      <c r="I1199" s="22"/>
      <c r="J1199" s="22"/>
    </row>
    <row r="1200" spans="9:10" ht="12.75">
      <c r="I1200" s="22"/>
      <c r="J1200" s="22"/>
    </row>
    <row r="1201" spans="9:10" ht="12.75">
      <c r="I1201" s="22"/>
      <c r="J1201" s="22"/>
    </row>
    <row r="1202" spans="9:10" ht="12.75">
      <c r="I1202" s="22"/>
      <c r="J1202" s="22"/>
    </row>
    <row r="1203" spans="9:10" ht="12.75">
      <c r="I1203" s="22"/>
      <c r="J1203" s="22"/>
    </row>
    <row r="1204" spans="9:10" ht="12.75">
      <c r="I1204" s="22"/>
      <c r="J1204" s="22"/>
    </row>
    <row r="1205" spans="9:10" ht="12.75">
      <c r="I1205" s="22"/>
      <c r="J1205" s="22"/>
    </row>
    <row r="1206" spans="9:10" ht="12.75">
      <c r="I1206" s="22"/>
      <c r="J1206" s="22"/>
    </row>
    <row r="1207" spans="9:10" ht="12.75">
      <c r="I1207" s="22"/>
      <c r="J1207" s="22"/>
    </row>
    <row r="1208" spans="9:10" ht="12.75">
      <c r="I1208" s="22"/>
      <c r="J1208" s="22"/>
    </row>
    <row r="1209" spans="9:10" ht="12.75">
      <c r="I1209" s="22"/>
      <c r="J1209" s="22"/>
    </row>
    <row r="1210" spans="9:10" ht="12.75">
      <c r="I1210" s="22"/>
      <c r="J1210" s="22"/>
    </row>
    <row r="1211" spans="9:10" ht="12.75">
      <c r="I1211" s="22"/>
      <c r="J1211" s="22"/>
    </row>
    <row r="1212" spans="9:10" ht="12.75">
      <c r="I1212" s="22"/>
      <c r="J1212" s="22"/>
    </row>
    <row r="1213" spans="9:10" ht="12.75">
      <c r="I1213" s="22"/>
      <c r="J1213" s="22"/>
    </row>
    <row r="1214" spans="9:10" ht="12.75">
      <c r="I1214" s="22"/>
      <c r="J1214" s="22"/>
    </row>
    <row r="1215" spans="9:10" ht="12.75">
      <c r="I1215" s="22"/>
      <c r="J1215" s="22"/>
    </row>
    <row r="1216" spans="9:10" ht="12.75">
      <c r="I1216" s="22"/>
      <c r="J1216" s="22"/>
    </row>
    <row r="1217" spans="9:10" ht="12.75">
      <c r="I1217" s="22"/>
      <c r="J1217" s="22"/>
    </row>
    <row r="1218" spans="9:10" ht="12.75">
      <c r="I1218" s="22"/>
      <c r="J1218" s="22"/>
    </row>
    <row r="1219" spans="9:10" ht="12.75">
      <c r="I1219" s="22"/>
      <c r="J1219" s="22"/>
    </row>
    <row r="1220" spans="9:10" ht="12.75">
      <c r="I1220" s="22"/>
      <c r="J1220" s="22"/>
    </row>
    <row r="1221" spans="9:10" ht="12.75">
      <c r="I1221" s="22"/>
      <c r="J1221" s="22"/>
    </row>
    <row r="1222" spans="9:10" ht="12.75">
      <c r="I1222" s="22"/>
      <c r="J1222" s="22"/>
    </row>
    <row r="1223" spans="9:10" ht="12.75">
      <c r="I1223" s="22"/>
      <c r="J1223" s="22"/>
    </row>
    <row r="1224" spans="9:10" ht="12.75">
      <c r="I1224" s="22"/>
      <c r="J1224" s="22"/>
    </row>
    <row r="1225" spans="9:10" ht="12.75">
      <c r="I1225" s="22"/>
      <c r="J1225" s="22"/>
    </row>
    <row r="1226" spans="9:10" ht="12.75">
      <c r="I1226" s="22"/>
      <c r="J1226" s="22"/>
    </row>
    <row r="1227" spans="9:10" ht="12.75">
      <c r="I1227" s="22"/>
      <c r="J1227" s="22"/>
    </row>
    <row r="1228" spans="9:10" ht="12.75">
      <c r="I1228" s="22"/>
      <c r="J1228" s="22"/>
    </row>
    <row r="1229" spans="9:10" ht="12.75">
      <c r="I1229" s="22"/>
      <c r="J1229" s="22"/>
    </row>
    <row r="1230" spans="9:10" ht="12.75">
      <c r="I1230" s="22"/>
      <c r="J1230" s="22"/>
    </row>
    <row r="1231" spans="9:10" ht="12.75">
      <c r="I1231" s="22"/>
      <c r="J1231" s="22"/>
    </row>
    <row r="1232" spans="9:10" ht="12.75">
      <c r="I1232" s="22"/>
      <c r="J1232" s="22"/>
    </row>
    <row r="1233" spans="9:10" ht="12.75">
      <c r="I1233" s="22"/>
      <c r="J1233" s="22"/>
    </row>
    <row r="1234" spans="9:10" ht="12.75">
      <c r="I1234" s="22"/>
      <c r="J1234" s="22"/>
    </row>
    <row r="1235" spans="9:10" ht="12.75">
      <c r="I1235" s="22"/>
      <c r="J1235" s="22"/>
    </row>
    <row r="1236" spans="9:10" ht="12.75">
      <c r="I1236" s="22"/>
      <c r="J1236" s="22"/>
    </row>
    <row r="1237" spans="9:10" ht="12.75">
      <c r="I1237" s="22"/>
      <c r="J1237" s="22"/>
    </row>
    <row r="1238" spans="9:10" ht="12.75">
      <c r="I1238" s="22"/>
      <c r="J1238" s="22"/>
    </row>
    <row r="1239" spans="9:10" ht="12.75">
      <c r="I1239" s="22"/>
      <c r="J1239" s="22"/>
    </row>
    <row r="1240" spans="9:10" ht="12.75">
      <c r="I1240" s="22"/>
      <c r="J1240" s="22"/>
    </row>
    <row r="1241" spans="9:10" ht="12.75">
      <c r="I1241" s="22"/>
      <c r="J1241" s="22"/>
    </row>
    <row r="1242" spans="9:10" ht="12.75">
      <c r="I1242" s="22"/>
      <c r="J1242" s="22"/>
    </row>
    <row r="1243" spans="9:10" ht="12.75">
      <c r="I1243" s="22"/>
      <c r="J1243" s="22"/>
    </row>
    <row r="1244" spans="9:10" ht="12.75">
      <c r="I1244" s="22"/>
      <c r="J1244" s="22"/>
    </row>
    <row r="1245" spans="9:10" ht="12.75">
      <c r="I1245" s="22"/>
      <c r="J1245" s="22"/>
    </row>
    <row r="1246" spans="9:10" ht="12.75">
      <c r="I1246" s="22"/>
      <c r="J1246" s="22"/>
    </row>
    <row r="1247" spans="9:10" ht="12.75">
      <c r="I1247" s="22"/>
      <c r="J1247" s="22"/>
    </row>
    <row r="1248" spans="9:10" ht="12.75">
      <c r="I1248" s="22"/>
      <c r="J1248" s="22"/>
    </row>
    <row r="1249" spans="9:10" ht="12.75">
      <c r="I1249" s="22"/>
      <c r="J1249" s="22"/>
    </row>
    <row r="1250" spans="9:10" ht="12.75">
      <c r="I1250" s="22"/>
      <c r="J1250" s="22"/>
    </row>
    <row r="1251" spans="9:10" ht="12.75">
      <c r="I1251" s="22"/>
      <c r="J1251" s="22"/>
    </row>
    <row r="1252" spans="9:10" ht="12.75">
      <c r="I1252" s="22"/>
      <c r="J1252" s="22"/>
    </row>
    <row r="1253" spans="9:10" ht="12.75">
      <c r="I1253" s="22"/>
      <c r="J1253" s="22"/>
    </row>
    <row r="1254" spans="9:10" ht="12.75">
      <c r="I1254" s="22"/>
      <c r="J1254" s="22"/>
    </row>
    <row r="1255" spans="9:10" ht="12.75">
      <c r="I1255" s="22"/>
      <c r="J1255" s="22"/>
    </row>
    <row r="1256" spans="9:10" ht="12.75">
      <c r="I1256" s="22"/>
      <c r="J1256" s="22"/>
    </row>
    <row r="1257" spans="9:10" ht="12.75">
      <c r="I1257" s="22"/>
      <c r="J1257" s="22"/>
    </row>
    <row r="1258" spans="9:10" ht="12.75">
      <c r="I1258" s="22"/>
      <c r="J1258" s="22"/>
    </row>
    <row r="1259" spans="9:10" ht="12.75">
      <c r="I1259" s="22"/>
      <c r="J1259" s="22"/>
    </row>
    <row r="1260" spans="9:10" ht="12.75">
      <c r="I1260" s="22"/>
      <c r="J1260" s="22"/>
    </row>
    <row r="1261" spans="9:10" ht="12.75">
      <c r="I1261" s="22"/>
      <c r="J1261" s="22"/>
    </row>
    <row r="1262" spans="9:10" ht="12.75">
      <c r="I1262" s="22"/>
      <c r="J1262" s="22"/>
    </row>
    <row r="1263" spans="9:10" ht="12.75">
      <c r="I1263" s="22"/>
      <c r="J1263" s="22"/>
    </row>
    <row r="1264" spans="9:10" ht="12.75">
      <c r="I1264" s="22"/>
      <c r="J1264" s="22"/>
    </row>
    <row r="1265" spans="9:10" ht="12.75">
      <c r="I1265" s="22"/>
      <c r="J1265" s="22"/>
    </row>
    <row r="1266" spans="9:10" ht="12.75">
      <c r="I1266" s="22"/>
      <c r="J1266" s="22"/>
    </row>
    <row r="1267" spans="9:10" ht="12.75">
      <c r="I1267" s="22"/>
      <c r="J1267" s="22"/>
    </row>
    <row r="1268" spans="9:10" ht="12.75">
      <c r="I1268" s="22"/>
      <c r="J1268" s="22"/>
    </row>
    <row r="1269" spans="9:10" ht="12.75">
      <c r="I1269" s="22"/>
      <c r="J1269" s="22"/>
    </row>
    <row r="1270" spans="9:10" ht="12.75">
      <c r="I1270" s="22"/>
      <c r="J1270" s="22"/>
    </row>
    <row r="1271" spans="9:10" ht="12.75">
      <c r="I1271" s="22"/>
      <c r="J1271" s="22"/>
    </row>
    <row r="1272" spans="9:10" ht="12.75">
      <c r="I1272" s="22"/>
      <c r="J1272" s="22"/>
    </row>
    <row r="1273" spans="9:10" ht="12.75">
      <c r="I1273" s="22"/>
      <c r="J1273" s="22"/>
    </row>
    <row r="1274" spans="9:10" ht="12.75">
      <c r="I1274" s="22"/>
      <c r="J1274" s="22"/>
    </row>
    <row r="1275" spans="9:10" ht="12.75">
      <c r="I1275" s="22"/>
      <c r="J1275" s="22"/>
    </row>
    <row r="1276" spans="9:10" ht="12.75">
      <c r="I1276" s="22"/>
      <c r="J1276" s="22"/>
    </row>
    <row r="1277" spans="9:10" ht="12.75">
      <c r="I1277" s="22"/>
      <c r="J1277" s="22"/>
    </row>
    <row r="1278" spans="9:10" ht="12.75">
      <c r="I1278" s="22"/>
      <c r="J1278" s="22"/>
    </row>
    <row r="1279" spans="9:10" ht="12.75">
      <c r="I1279" s="22"/>
      <c r="J1279" s="22"/>
    </row>
    <row r="1280" spans="9:10" ht="12.75">
      <c r="I1280" s="22"/>
      <c r="J1280" s="22"/>
    </row>
    <row r="1281" spans="9:10" ht="12.75">
      <c r="I1281" s="22"/>
      <c r="J1281" s="22"/>
    </row>
    <row r="1282" spans="9:10" ht="12.75">
      <c r="I1282" s="22"/>
      <c r="J1282" s="22"/>
    </row>
    <row r="1283" spans="9:10" ht="12.75">
      <c r="I1283" s="22"/>
      <c r="J1283" s="22"/>
    </row>
    <row r="1284" spans="9:10" ht="12.75">
      <c r="I1284" s="22"/>
      <c r="J1284" s="22"/>
    </row>
    <row r="1285" spans="9:10" ht="12.75">
      <c r="I1285" s="22"/>
      <c r="J1285" s="22"/>
    </row>
    <row r="1286" spans="9:10" ht="12.75">
      <c r="I1286" s="22"/>
      <c r="J1286" s="22"/>
    </row>
    <row r="1287" spans="9:10" ht="12.75">
      <c r="I1287" s="22"/>
      <c r="J1287" s="22"/>
    </row>
    <row r="1288" spans="9:10" ht="12.75">
      <c r="I1288" s="22"/>
      <c r="J1288" s="22"/>
    </row>
    <row r="1289" spans="9:10" ht="12.75">
      <c r="I1289" s="22"/>
      <c r="J1289" s="22"/>
    </row>
    <row r="1290" spans="9:10" ht="12.75">
      <c r="I1290" s="22"/>
      <c r="J1290" s="22"/>
    </row>
    <row r="1291" spans="9:10" ht="12.75">
      <c r="I1291" s="22"/>
      <c r="J1291" s="22"/>
    </row>
    <row r="1292" spans="9:10" ht="12.75">
      <c r="I1292" s="22"/>
      <c r="J1292" s="22"/>
    </row>
    <row r="1293" spans="9:10" ht="12.75">
      <c r="I1293" s="22"/>
      <c r="J1293" s="22"/>
    </row>
    <row r="1294" spans="9:10" ht="12.75">
      <c r="I1294" s="22"/>
      <c r="J1294" s="22"/>
    </row>
    <row r="1295" spans="9:10" ht="12.75">
      <c r="I1295" s="22"/>
      <c r="J1295" s="22"/>
    </row>
    <row r="1296" spans="9:10" ht="12.75">
      <c r="I1296" s="22"/>
      <c r="J1296" s="22"/>
    </row>
    <row r="1297" spans="9:10" ht="12.75">
      <c r="I1297" s="22"/>
      <c r="J1297" s="22"/>
    </row>
    <row r="1298" spans="9:10" ht="12.75">
      <c r="I1298" s="22"/>
      <c r="J1298" s="22"/>
    </row>
    <row r="1299" spans="9:10" ht="12.75">
      <c r="I1299" s="22"/>
      <c r="J1299" s="22"/>
    </row>
    <row r="1300" spans="9:10" ht="12.75">
      <c r="I1300" s="22"/>
      <c r="J1300" s="22"/>
    </row>
    <row r="1301" spans="9:10" ht="12.75">
      <c r="I1301" s="22"/>
      <c r="J1301" s="22"/>
    </row>
    <row r="1302" spans="9:10" ht="12.75">
      <c r="I1302" s="22"/>
      <c r="J1302" s="22"/>
    </row>
    <row r="1303" spans="9:10" ht="12.75">
      <c r="I1303" s="22"/>
      <c r="J1303" s="22"/>
    </row>
    <row r="1304" spans="9:10" ht="12.75">
      <c r="I1304" s="22"/>
      <c r="J1304" s="22"/>
    </row>
    <row r="1305" spans="9:10" ht="12.75">
      <c r="I1305" s="22"/>
      <c r="J1305" s="22"/>
    </row>
    <row r="1306" spans="9:10" ht="12.75">
      <c r="I1306" s="22"/>
      <c r="J1306" s="22"/>
    </row>
    <row r="1307" spans="9:10" ht="12.75">
      <c r="I1307" s="22"/>
      <c r="J1307" s="22"/>
    </row>
    <row r="1308" spans="9:10" ht="12.75">
      <c r="I1308" s="22"/>
      <c r="J1308" s="22"/>
    </row>
    <row r="1309" spans="9:10" ht="12.75">
      <c r="I1309" s="22"/>
      <c r="J1309" s="22"/>
    </row>
    <row r="1310" spans="9:10" ht="12.75">
      <c r="I1310" s="22"/>
      <c r="J1310" s="22"/>
    </row>
    <row r="1311" spans="9:10" ht="12.75">
      <c r="I1311" s="22"/>
      <c r="J1311" s="22"/>
    </row>
    <row r="1312" spans="9:10" ht="12.75">
      <c r="I1312" s="22"/>
      <c r="J1312" s="22"/>
    </row>
    <row r="1313" spans="9:10" ht="12.75">
      <c r="I1313" s="22"/>
      <c r="J1313" s="22"/>
    </row>
    <row r="1314" spans="9:10" ht="12.75">
      <c r="I1314" s="22"/>
      <c r="J1314" s="22"/>
    </row>
    <row r="1315" spans="9:10" ht="12.75">
      <c r="I1315" s="22"/>
      <c r="J1315" s="22"/>
    </row>
    <row r="1316" spans="9:10" ht="12.75">
      <c r="I1316" s="22"/>
      <c r="J1316" s="22"/>
    </row>
    <row r="1317" spans="9:10" ht="12.75">
      <c r="I1317" s="22"/>
      <c r="J1317" s="22"/>
    </row>
    <row r="1318" spans="9:10" ht="12.75">
      <c r="I1318" s="22"/>
      <c r="J1318" s="22"/>
    </row>
    <row r="1319" spans="9:10" ht="12.75">
      <c r="I1319" s="22"/>
      <c r="J1319" s="22"/>
    </row>
    <row r="1320" spans="9:10" ht="12.75">
      <c r="I1320" s="22"/>
      <c r="J1320" s="22"/>
    </row>
    <row r="1321" spans="9:10" ht="12.75">
      <c r="I1321" s="22"/>
      <c r="J1321" s="22"/>
    </row>
    <row r="1322" spans="9:10" ht="12.75">
      <c r="I1322" s="22"/>
      <c r="J1322" s="22"/>
    </row>
    <row r="1323" spans="9:10" ht="12.75">
      <c r="I1323" s="22"/>
      <c r="J1323" s="22"/>
    </row>
    <row r="1324" spans="9:10" ht="12.75">
      <c r="I1324" s="22"/>
      <c r="J1324" s="22"/>
    </row>
    <row r="1325" spans="9:10" ht="12.75">
      <c r="I1325" s="22"/>
      <c r="J1325" s="22"/>
    </row>
    <row r="1326" spans="9:10" ht="12.75">
      <c r="I1326" s="22"/>
      <c r="J1326" s="22"/>
    </row>
    <row r="1327" spans="9:10" ht="12.75">
      <c r="I1327" s="22"/>
      <c r="J1327" s="22"/>
    </row>
    <row r="1328" spans="9:10" ht="12.75">
      <c r="I1328" s="22"/>
      <c r="J1328" s="22"/>
    </row>
    <row r="1329" spans="9:10" ht="12.75">
      <c r="I1329" s="22"/>
      <c r="J1329" s="22"/>
    </row>
    <row r="1330" spans="9:10" ht="12.75">
      <c r="I1330" s="22"/>
      <c r="J1330" s="22"/>
    </row>
    <row r="1331" spans="9:10" ht="12.75">
      <c r="I1331" s="22"/>
      <c r="J1331" s="22"/>
    </row>
    <row r="1332" spans="9:10" ht="12.75">
      <c r="I1332" s="22"/>
      <c r="J1332" s="22"/>
    </row>
    <row r="1333" spans="9:10" ht="12.75">
      <c r="I1333" s="22"/>
      <c r="J1333" s="22"/>
    </row>
    <row r="1334" spans="9:10" ht="12.75">
      <c r="I1334" s="22"/>
      <c r="J1334" s="22"/>
    </row>
    <row r="1335" spans="9:10" ht="12.75">
      <c r="I1335" s="22"/>
      <c r="J1335" s="22"/>
    </row>
    <row r="1336" spans="9:10" ht="12.75">
      <c r="I1336" s="22"/>
      <c r="J1336" s="22"/>
    </row>
    <row r="1337" spans="9:10" ht="12.75">
      <c r="I1337" s="22"/>
      <c r="J1337" s="22"/>
    </row>
    <row r="1338" spans="9:10" ht="12.75">
      <c r="I1338" s="22"/>
      <c r="J1338" s="22"/>
    </row>
    <row r="1339" spans="9:10" ht="12.75">
      <c r="I1339" s="22"/>
      <c r="J1339" s="22"/>
    </row>
    <row r="1340" spans="9:10" ht="12.75">
      <c r="I1340" s="22"/>
      <c r="J1340" s="22"/>
    </row>
    <row r="1341" spans="9:10" ht="12.75">
      <c r="I1341" s="22"/>
      <c r="J1341" s="22"/>
    </row>
    <row r="1342" spans="9:10" ht="12.75">
      <c r="I1342" s="22"/>
      <c r="J1342" s="22"/>
    </row>
    <row r="1343" spans="9:10" ht="12.75">
      <c r="I1343" s="22"/>
      <c r="J1343" s="22"/>
    </row>
    <row r="1344" spans="9:10" ht="12.75">
      <c r="I1344" s="22"/>
      <c r="J1344" s="22"/>
    </row>
    <row r="1345" spans="9:10" ht="12.75">
      <c r="I1345" s="22"/>
      <c r="J1345" s="22"/>
    </row>
    <row r="1346" spans="9:10" ht="12.75">
      <c r="I1346" s="22"/>
      <c r="J1346" s="22"/>
    </row>
    <row r="1347" spans="9:10" ht="12.75">
      <c r="I1347" s="22"/>
      <c r="J1347" s="22"/>
    </row>
    <row r="1348" spans="9:10" ht="12.75">
      <c r="I1348" s="22"/>
      <c r="J1348" s="22"/>
    </row>
  </sheetData>
  <sheetProtection formatCells="0" formatColumns="0" formatRows="0" insertColumns="0" insertRows="0" insertHyperlinks="0" deleteColumns="0" deleteRows="0" sort="0" autoFilter="0" pivotTables="0"/>
  <mergeCells count="8">
    <mergeCell ref="B1:J1"/>
    <mergeCell ref="B2:J2"/>
    <mergeCell ref="B3:J3"/>
    <mergeCell ref="C38:E38"/>
    <mergeCell ref="A7:I7"/>
    <mergeCell ref="A5:J5"/>
    <mergeCell ref="A6:J6"/>
    <mergeCell ref="B4:G4"/>
  </mergeCells>
  <printOptions/>
  <pageMargins left="0.5905511811023623" right="0" top="0" bottom="0" header="0" footer="0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8"/>
  <sheetViews>
    <sheetView zoomScalePageLayoutView="0" workbookViewId="0" topLeftCell="A120">
      <selection activeCell="G13" sqref="G13"/>
    </sheetView>
  </sheetViews>
  <sheetFormatPr defaultColWidth="9.00390625" defaultRowHeight="12.75"/>
  <cols>
    <col min="1" max="1" width="7.00390625" style="0" customWidth="1"/>
    <col min="2" max="2" width="86.625" style="0" customWidth="1"/>
    <col min="3" max="3" width="12.375" style="0" customWidth="1"/>
    <col min="4" max="4" width="9.00390625" style="0" customWidth="1"/>
    <col min="5" max="5" width="10.125" style="0" customWidth="1"/>
    <col min="6" max="6" width="5.625" style="0" customWidth="1"/>
    <col min="7" max="7" width="10.875" style="0" customWidth="1"/>
  </cols>
  <sheetData>
    <row r="1" spans="1:7" ht="10.5" customHeight="1" hidden="1">
      <c r="A1" s="1"/>
      <c r="B1" s="1"/>
      <c r="C1" s="140"/>
      <c r="D1" s="140"/>
      <c r="E1" s="140"/>
      <c r="F1" s="140"/>
      <c r="G1" s="140"/>
    </row>
    <row r="2" spans="1:7" ht="18.75" customHeight="1">
      <c r="A2" s="1"/>
      <c r="B2" s="24"/>
      <c r="C2" s="148" t="s">
        <v>268</v>
      </c>
      <c r="D2" s="148"/>
      <c r="E2" s="148"/>
      <c r="F2" s="19"/>
      <c r="G2" s="19"/>
    </row>
    <row r="3" spans="1:7" ht="18" customHeight="1">
      <c r="A3" s="1"/>
      <c r="B3" s="142" t="s">
        <v>294</v>
      </c>
      <c r="C3" s="142"/>
      <c r="D3" s="142"/>
      <c r="E3" s="142"/>
      <c r="F3" s="19"/>
      <c r="G3" s="19"/>
    </row>
    <row r="4" spans="1:7" ht="16.5" customHeight="1">
      <c r="A4" s="1"/>
      <c r="B4" s="142" t="s">
        <v>298</v>
      </c>
      <c r="C4" s="142"/>
      <c r="D4" s="142"/>
      <c r="E4" s="142"/>
      <c r="F4" s="19"/>
      <c r="G4" s="19"/>
    </row>
    <row r="5" spans="1:7" ht="16.5" customHeight="1">
      <c r="A5" s="1"/>
      <c r="B5" s="142" t="s">
        <v>299</v>
      </c>
      <c r="C5" s="142"/>
      <c r="D5" s="142"/>
      <c r="E5" s="142"/>
      <c r="F5" s="19"/>
      <c r="G5" s="19"/>
    </row>
    <row r="6" spans="1:7" ht="39.75" customHeight="1">
      <c r="A6" s="143" t="s">
        <v>140</v>
      </c>
      <c r="B6" s="143"/>
      <c r="C6" s="143"/>
      <c r="D6" s="143"/>
      <c r="E6" s="143"/>
      <c r="F6" s="19"/>
      <c r="G6" s="19"/>
    </row>
    <row r="7" spans="1:7" ht="15.75" customHeight="1">
      <c r="A7" s="144" t="s">
        <v>258</v>
      </c>
      <c r="B7" s="144"/>
      <c r="C7" s="144"/>
      <c r="D7" s="144"/>
      <c r="E7" s="144"/>
      <c r="F7" s="19"/>
      <c r="G7" s="19"/>
    </row>
    <row r="8" spans="1:7" ht="14.25" customHeight="1">
      <c r="A8" s="1"/>
      <c r="B8" s="1"/>
      <c r="C8" s="19"/>
      <c r="D8" s="19"/>
      <c r="E8" s="19" t="s">
        <v>98</v>
      </c>
      <c r="F8" s="19"/>
      <c r="G8" s="19"/>
    </row>
    <row r="9" spans="1:7" ht="32.25" customHeight="1">
      <c r="A9" s="6" t="s">
        <v>0</v>
      </c>
      <c r="B9" s="6" t="s">
        <v>1</v>
      </c>
      <c r="C9" s="6" t="s">
        <v>106</v>
      </c>
      <c r="D9" s="6" t="s">
        <v>107</v>
      </c>
      <c r="E9" s="6" t="s">
        <v>18</v>
      </c>
      <c r="F9" s="97"/>
      <c r="G9" s="119"/>
    </row>
    <row r="10" spans="1:7" ht="15.75">
      <c r="A10" s="25"/>
      <c r="B10" s="26" t="s">
        <v>53</v>
      </c>
      <c r="C10" s="27"/>
      <c r="D10" s="27"/>
      <c r="E10" s="39">
        <v>14817.7</v>
      </c>
      <c r="F10" s="54"/>
      <c r="G10" s="54"/>
    </row>
    <row r="11" spans="1:7" ht="14.25" customHeight="1">
      <c r="A11" s="25">
        <v>1</v>
      </c>
      <c r="B11" s="73" t="s">
        <v>259</v>
      </c>
      <c r="C11" s="27"/>
      <c r="D11" s="27"/>
      <c r="E11" s="39"/>
      <c r="F11" s="54"/>
      <c r="G11" s="54"/>
    </row>
    <row r="12" spans="1:7" ht="12" customHeight="1">
      <c r="A12" s="28"/>
      <c r="B12" s="29" t="s">
        <v>23</v>
      </c>
      <c r="C12" s="30"/>
      <c r="D12" s="30"/>
      <c r="E12" s="40"/>
      <c r="F12" s="54"/>
      <c r="G12" s="54"/>
    </row>
    <row r="13" spans="1:7" ht="28.5" customHeight="1">
      <c r="A13" s="32"/>
      <c r="B13" s="71" t="s">
        <v>110</v>
      </c>
      <c r="C13" s="72">
        <v>5000000000</v>
      </c>
      <c r="D13" s="72"/>
      <c r="E13" s="56">
        <v>849.2</v>
      </c>
      <c r="F13" s="34"/>
      <c r="G13" s="41"/>
    </row>
    <row r="14" spans="1:7" ht="19.5" customHeight="1">
      <c r="A14" s="32"/>
      <c r="B14" s="71" t="s">
        <v>111</v>
      </c>
      <c r="C14" s="72">
        <v>5010000190</v>
      </c>
      <c r="D14" s="72"/>
      <c r="E14" s="56">
        <f>E13</f>
        <v>849.2</v>
      </c>
      <c r="F14" s="34"/>
      <c r="G14" s="41"/>
    </row>
    <row r="15" spans="1:7" ht="15.75" customHeight="1">
      <c r="A15" s="32"/>
      <c r="B15" s="71" t="s">
        <v>108</v>
      </c>
      <c r="C15" s="72">
        <v>5010000190</v>
      </c>
      <c r="D15" s="72"/>
      <c r="E15" s="56">
        <f>E14</f>
        <v>849.2</v>
      </c>
      <c r="F15" s="34"/>
      <c r="G15" s="41"/>
    </row>
    <row r="16" spans="1:7" ht="54" customHeight="1">
      <c r="A16" s="32"/>
      <c r="B16" s="23" t="s">
        <v>161</v>
      </c>
      <c r="C16" s="72">
        <v>5010000190</v>
      </c>
      <c r="D16" s="44" t="s">
        <v>163</v>
      </c>
      <c r="E16" s="56">
        <v>849.2</v>
      </c>
      <c r="F16" s="34"/>
      <c r="G16" s="41"/>
    </row>
    <row r="17" spans="1:7" ht="15.75">
      <c r="A17" s="32"/>
      <c r="B17" s="71" t="s">
        <v>113</v>
      </c>
      <c r="C17" s="44" t="s">
        <v>189</v>
      </c>
      <c r="D17" s="44"/>
      <c r="E17" s="56">
        <v>3915.6</v>
      </c>
      <c r="F17" s="34"/>
      <c r="G17" s="41"/>
    </row>
    <row r="18" spans="1:7" ht="18" customHeight="1">
      <c r="A18" s="32"/>
      <c r="B18" s="71" t="s">
        <v>114</v>
      </c>
      <c r="C18" s="44" t="s">
        <v>190</v>
      </c>
      <c r="D18" s="44"/>
      <c r="E18" s="56">
        <v>3911.8</v>
      </c>
      <c r="F18" s="34"/>
      <c r="G18" s="41"/>
    </row>
    <row r="19" spans="1:7" ht="18.75" customHeight="1">
      <c r="A19" s="32"/>
      <c r="B19" s="71" t="s">
        <v>108</v>
      </c>
      <c r="C19" s="44" t="s">
        <v>191</v>
      </c>
      <c r="D19" s="135"/>
      <c r="E19" s="41">
        <f>E18</f>
        <v>3911.8</v>
      </c>
      <c r="F19" s="34"/>
      <c r="G19" s="41"/>
    </row>
    <row r="20" spans="1:7" ht="47.25" customHeight="1">
      <c r="A20" s="32"/>
      <c r="B20" s="23" t="s">
        <v>161</v>
      </c>
      <c r="C20" s="135" t="s">
        <v>191</v>
      </c>
      <c r="D20" s="135" t="s">
        <v>163</v>
      </c>
      <c r="E20" s="41">
        <v>3668.8</v>
      </c>
      <c r="F20" s="34"/>
      <c r="G20" s="41"/>
    </row>
    <row r="21" spans="1:7" ht="19.5" customHeight="1">
      <c r="A21" s="32"/>
      <c r="B21" s="60" t="s">
        <v>281</v>
      </c>
      <c r="C21" s="135" t="s">
        <v>191</v>
      </c>
      <c r="D21" s="135" t="s">
        <v>164</v>
      </c>
      <c r="E21" s="41">
        <v>266.6</v>
      </c>
      <c r="F21" s="34"/>
      <c r="G21" s="41"/>
    </row>
    <row r="22" spans="1:7" ht="15.75" customHeight="1">
      <c r="A22" s="32"/>
      <c r="B22" s="60" t="s">
        <v>162</v>
      </c>
      <c r="C22" s="135" t="s">
        <v>191</v>
      </c>
      <c r="D22" s="135" t="s">
        <v>165</v>
      </c>
      <c r="E22" s="41">
        <v>20.6</v>
      </c>
      <c r="F22" s="34"/>
      <c r="G22" s="41"/>
    </row>
    <row r="23" spans="1:7" ht="21" customHeight="1">
      <c r="A23" s="32"/>
      <c r="B23" s="71" t="s">
        <v>115</v>
      </c>
      <c r="C23" s="135" t="s">
        <v>192</v>
      </c>
      <c r="D23" s="135"/>
      <c r="E23" s="41">
        <v>3.8</v>
      </c>
      <c r="F23" s="34"/>
      <c r="G23" s="41"/>
    </row>
    <row r="24" spans="1:7" ht="30" customHeight="1">
      <c r="A24" s="32"/>
      <c r="B24" s="99" t="s">
        <v>116</v>
      </c>
      <c r="C24" s="135" t="s">
        <v>193</v>
      </c>
      <c r="D24" s="135"/>
      <c r="E24" s="41">
        <f>E23</f>
        <v>3.8</v>
      </c>
      <c r="F24" s="34"/>
      <c r="G24" s="41"/>
    </row>
    <row r="25" spans="1:7" ht="18.75" customHeight="1">
      <c r="A25" s="32"/>
      <c r="B25" s="60" t="s">
        <v>281</v>
      </c>
      <c r="C25" s="135" t="s">
        <v>193</v>
      </c>
      <c r="D25" s="135" t="s">
        <v>164</v>
      </c>
      <c r="E25" s="41">
        <f>E24</f>
        <v>3.8</v>
      </c>
      <c r="F25" s="34"/>
      <c r="G25" s="41"/>
    </row>
    <row r="26" spans="1:7" ht="33" customHeight="1">
      <c r="A26" s="32"/>
      <c r="B26" s="128" t="s">
        <v>260</v>
      </c>
      <c r="C26" s="135" t="s">
        <v>261</v>
      </c>
      <c r="D26" s="135"/>
      <c r="E26" s="34">
        <v>68.7</v>
      </c>
      <c r="F26" s="34"/>
      <c r="G26" s="41"/>
    </row>
    <row r="27" spans="1:7" ht="18.75" customHeight="1">
      <c r="A27" s="32"/>
      <c r="B27" s="60" t="s">
        <v>186</v>
      </c>
      <c r="C27" s="135" t="s">
        <v>261</v>
      </c>
      <c r="D27" s="135" t="s">
        <v>185</v>
      </c>
      <c r="E27" s="34">
        <v>68.7</v>
      </c>
      <c r="F27" s="34"/>
      <c r="G27" s="41"/>
    </row>
    <row r="28" spans="1:7" ht="14.25" customHeight="1">
      <c r="A28" s="32"/>
      <c r="B28" s="99" t="s">
        <v>117</v>
      </c>
      <c r="C28" s="44" t="s">
        <v>194</v>
      </c>
      <c r="D28" s="135"/>
      <c r="E28" s="41">
        <v>25</v>
      </c>
      <c r="F28" s="34"/>
      <c r="G28" s="41"/>
    </row>
    <row r="29" spans="1:7" ht="15.75" customHeight="1">
      <c r="A29" s="32"/>
      <c r="B29" s="23" t="s">
        <v>118</v>
      </c>
      <c r="C29" s="44" t="s">
        <v>195</v>
      </c>
      <c r="D29" s="135"/>
      <c r="E29" s="41">
        <v>25</v>
      </c>
      <c r="F29" s="34"/>
      <c r="G29" s="41"/>
    </row>
    <row r="30" spans="1:7" ht="17.25" customHeight="1">
      <c r="A30" s="32"/>
      <c r="B30" s="60" t="s">
        <v>162</v>
      </c>
      <c r="C30" s="44" t="s">
        <v>195</v>
      </c>
      <c r="D30" s="135" t="s">
        <v>165</v>
      </c>
      <c r="E30" s="41">
        <v>25</v>
      </c>
      <c r="F30" s="34"/>
      <c r="G30" s="41"/>
    </row>
    <row r="31" spans="1:7" ht="18.75" customHeight="1">
      <c r="A31" s="32"/>
      <c r="B31" s="60" t="s">
        <v>124</v>
      </c>
      <c r="C31" s="136" t="s">
        <v>196</v>
      </c>
      <c r="D31" s="136"/>
      <c r="E31" s="41">
        <v>26</v>
      </c>
      <c r="F31" s="34"/>
      <c r="G31" s="41"/>
    </row>
    <row r="32" spans="1:7" ht="22.5" customHeight="1">
      <c r="A32" s="32"/>
      <c r="B32" s="60" t="s">
        <v>142</v>
      </c>
      <c r="C32" s="136" t="s">
        <v>197</v>
      </c>
      <c r="D32" s="136"/>
      <c r="E32" s="41">
        <f>E31</f>
        <v>26</v>
      </c>
      <c r="F32" s="34"/>
      <c r="G32" s="41"/>
    </row>
    <row r="33" spans="1:13" ht="48" customHeight="1">
      <c r="A33" s="32"/>
      <c r="B33" s="60" t="s">
        <v>143</v>
      </c>
      <c r="C33" s="136" t="s">
        <v>198</v>
      </c>
      <c r="D33" s="136"/>
      <c r="E33" s="41">
        <f>E31</f>
        <v>26</v>
      </c>
      <c r="F33" s="34"/>
      <c r="G33" s="41"/>
      <c r="I33" s="44"/>
      <c r="J33" s="44"/>
      <c r="K33" s="44"/>
      <c r="L33" s="44"/>
      <c r="M33" s="56"/>
    </row>
    <row r="34" spans="1:13" ht="20.25" customHeight="1">
      <c r="A34" s="32"/>
      <c r="B34" s="60" t="s">
        <v>281</v>
      </c>
      <c r="C34" s="136" t="s">
        <v>198</v>
      </c>
      <c r="D34" s="136" t="s">
        <v>164</v>
      </c>
      <c r="E34" s="41">
        <f>E31</f>
        <v>26</v>
      </c>
      <c r="F34" s="34"/>
      <c r="G34" s="34"/>
      <c r="I34" s="44"/>
      <c r="J34" s="44"/>
      <c r="K34" s="44"/>
      <c r="L34" s="44"/>
      <c r="M34" s="56"/>
    </row>
    <row r="35" spans="1:13" ht="2.25" customHeight="1" hidden="1">
      <c r="A35" s="32"/>
      <c r="B35" s="23" t="s">
        <v>119</v>
      </c>
      <c r="C35" s="135" t="s">
        <v>121</v>
      </c>
      <c r="D35" s="135"/>
      <c r="E35" s="41">
        <v>60</v>
      </c>
      <c r="F35" s="34"/>
      <c r="G35" s="34"/>
      <c r="I35" s="44"/>
      <c r="J35" s="44"/>
      <c r="K35" s="44"/>
      <c r="L35" s="44"/>
      <c r="M35" s="50"/>
    </row>
    <row r="36" spans="1:13" ht="18.75" customHeight="1">
      <c r="A36" s="32"/>
      <c r="B36" s="80" t="s">
        <v>250</v>
      </c>
      <c r="C36" s="44" t="s">
        <v>252</v>
      </c>
      <c r="D36" s="135"/>
      <c r="E36" s="41">
        <v>458</v>
      </c>
      <c r="F36" s="34"/>
      <c r="G36" s="34"/>
      <c r="I36" s="44"/>
      <c r="J36" s="44"/>
      <c r="K36" s="44"/>
      <c r="L36" s="44"/>
      <c r="M36" s="50"/>
    </row>
    <row r="37" spans="1:13" ht="18" customHeight="1">
      <c r="A37" s="32"/>
      <c r="B37" s="23" t="s">
        <v>251</v>
      </c>
      <c r="C37" s="44" t="s">
        <v>253</v>
      </c>
      <c r="D37" s="135"/>
      <c r="E37" s="41">
        <v>458</v>
      </c>
      <c r="F37" s="34"/>
      <c r="G37" s="34"/>
      <c r="I37" s="44"/>
      <c r="J37" s="44"/>
      <c r="K37" s="44"/>
      <c r="L37" s="44"/>
      <c r="M37" s="50"/>
    </row>
    <row r="38" spans="1:13" ht="15.75" customHeight="1">
      <c r="A38" s="32"/>
      <c r="B38" s="120" t="s">
        <v>162</v>
      </c>
      <c r="C38" s="44" t="s">
        <v>253</v>
      </c>
      <c r="D38" s="135" t="s">
        <v>165</v>
      </c>
      <c r="E38" s="41">
        <v>458</v>
      </c>
      <c r="F38" s="34"/>
      <c r="G38" s="34"/>
      <c r="I38" s="44"/>
      <c r="J38" s="44"/>
      <c r="K38" s="44"/>
      <c r="L38" s="44"/>
      <c r="M38" s="50"/>
    </row>
    <row r="39" spans="1:13" ht="48.75" customHeight="1">
      <c r="A39" s="32"/>
      <c r="B39" s="23" t="s">
        <v>119</v>
      </c>
      <c r="C39" s="135" t="s">
        <v>199</v>
      </c>
      <c r="D39" s="135"/>
      <c r="E39" s="41">
        <v>60</v>
      </c>
      <c r="F39" s="34"/>
      <c r="G39" s="34"/>
      <c r="I39" s="44"/>
      <c r="J39" s="44"/>
      <c r="K39" s="44"/>
      <c r="L39" s="44"/>
      <c r="M39" s="50"/>
    </row>
    <row r="40" spans="1:13" ht="16.5" customHeight="1">
      <c r="A40" s="31"/>
      <c r="B40" s="100" t="s">
        <v>123</v>
      </c>
      <c r="C40" s="135" t="s">
        <v>200</v>
      </c>
      <c r="D40" s="135"/>
      <c r="E40" s="41">
        <v>60</v>
      </c>
      <c r="F40" s="54"/>
      <c r="G40" s="54"/>
      <c r="I40" s="44"/>
      <c r="J40" s="44"/>
      <c r="K40" s="44"/>
      <c r="L40" s="44"/>
      <c r="M40" s="50"/>
    </row>
    <row r="41" spans="1:13" ht="20.25" customHeight="1">
      <c r="A41" s="32"/>
      <c r="B41" s="60" t="s">
        <v>281</v>
      </c>
      <c r="C41" s="135" t="s">
        <v>200</v>
      </c>
      <c r="D41" s="135" t="s">
        <v>164</v>
      </c>
      <c r="E41" s="41">
        <v>60</v>
      </c>
      <c r="F41" s="37"/>
      <c r="G41" s="37"/>
      <c r="I41" s="44"/>
      <c r="J41" s="44"/>
      <c r="K41" s="44"/>
      <c r="L41" s="44"/>
      <c r="M41" s="50"/>
    </row>
    <row r="42" spans="1:13" ht="48" customHeight="1">
      <c r="A42" s="32"/>
      <c r="B42" s="23" t="s">
        <v>120</v>
      </c>
      <c r="C42" s="135" t="s">
        <v>201</v>
      </c>
      <c r="D42" s="135"/>
      <c r="E42" s="41">
        <v>52</v>
      </c>
      <c r="F42" s="37"/>
      <c r="G42" s="37"/>
      <c r="I42" s="44"/>
      <c r="J42" s="44"/>
      <c r="K42" s="44"/>
      <c r="L42" s="44"/>
      <c r="M42" s="50"/>
    </row>
    <row r="43" spans="1:13" ht="15.75" customHeight="1">
      <c r="A43" s="32"/>
      <c r="B43" s="100" t="s">
        <v>123</v>
      </c>
      <c r="C43" s="135" t="s">
        <v>202</v>
      </c>
      <c r="D43" s="135"/>
      <c r="E43" s="41">
        <f>E42</f>
        <v>52</v>
      </c>
      <c r="F43" s="37"/>
      <c r="G43" s="37"/>
      <c r="I43" s="44"/>
      <c r="J43" s="44"/>
      <c r="K43" s="44"/>
      <c r="L43" s="44"/>
      <c r="M43" s="50"/>
    </row>
    <row r="44" spans="1:13" ht="17.25" customHeight="1">
      <c r="A44" s="32"/>
      <c r="B44" s="60" t="s">
        <v>281</v>
      </c>
      <c r="C44" s="135" t="s">
        <v>202</v>
      </c>
      <c r="D44" s="135" t="s">
        <v>164</v>
      </c>
      <c r="E44" s="41">
        <f>E43</f>
        <v>52</v>
      </c>
      <c r="F44" s="37"/>
      <c r="G44" s="37"/>
      <c r="I44" s="44"/>
      <c r="J44" s="44"/>
      <c r="K44" s="44"/>
      <c r="L44" s="44"/>
      <c r="M44" s="56"/>
    </row>
    <row r="45" spans="1:13" ht="50.25" customHeight="1">
      <c r="A45" s="32"/>
      <c r="B45" s="23" t="s">
        <v>122</v>
      </c>
      <c r="C45" s="44" t="s">
        <v>203</v>
      </c>
      <c r="D45" s="44"/>
      <c r="E45" s="41">
        <v>30.7</v>
      </c>
      <c r="F45" s="37"/>
      <c r="G45" s="37"/>
      <c r="I45" s="44"/>
      <c r="J45" s="44"/>
      <c r="K45" s="44"/>
      <c r="L45" s="44"/>
      <c r="M45" s="56"/>
    </row>
    <row r="46" spans="1:13" ht="15.75" customHeight="1">
      <c r="A46" s="32"/>
      <c r="B46" s="100" t="s">
        <v>123</v>
      </c>
      <c r="C46" s="44" t="s">
        <v>204</v>
      </c>
      <c r="D46" s="44"/>
      <c r="E46" s="41">
        <v>30.7</v>
      </c>
      <c r="F46" s="37"/>
      <c r="G46" s="37"/>
      <c r="I46" s="44"/>
      <c r="J46" s="44"/>
      <c r="K46" s="44"/>
      <c r="L46" s="44"/>
      <c r="M46" s="56"/>
    </row>
    <row r="47" spans="1:13" ht="18.75" customHeight="1">
      <c r="A47" s="31"/>
      <c r="B47" s="60" t="s">
        <v>281</v>
      </c>
      <c r="C47" s="44" t="s">
        <v>204</v>
      </c>
      <c r="D47" s="44" t="s">
        <v>164</v>
      </c>
      <c r="E47" s="41">
        <v>30.7</v>
      </c>
      <c r="F47" s="54"/>
      <c r="G47" s="54"/>
      <c r="I47" s="44"/>
      <c r="J47" s="44"/>
      <c r="K47" s="44"/>
      <c r="L47" s="44"/>
      <c r="M47" s="56"/>
    </row>
    <row r="48" spans="1:13" ht="62.25" customHeight="1">
      <c r="A48" s="31"/>
      <c r="B48" s="23" t="s">
        <v>205</v>
      </c>
      <c r="C48" s="135" t="s">
        <v>206</v>
      </c>
      <c r="D48" s="44"/>
      <c r="E48" s="41">
        <v>52</v>
      </c>
      <c r="F48" s="54"/>
      <c r="G48" s="54"/>
      <c r="I48" s="44"/>
      <c r="J48" s="44"/>
      <c r="K48" s="44"/>
      <c r="L48" s="44"/>
      <c r="M48" s="56"/>
    </row>
    <row r="49" spans="1:13" ht="16.5" customHeight="1">
      <c r="A49" s="31"/>
      <c r="B49" s="100" t="s">
        <v>123</v>
      </c>
      <c r="C49" s="44" t="s">
        <v>207</v>
      </c>
      <c r="D49" s="44"/>
      <c r="E49" s="41">
        <f>E48</f>
        <v>52</v>
      </c>
      <c r="F49" s="54"/>
      <c r="G49" s="54"/>
      <c r="I49" s="113"/>
      <c r="J49" s="113"/>
      <c r="K49" s="113"/>
      <c r="L49" s="113"/>
      <c r="M49" s="56"/>
    </row>
    <row r="50" spans="1:13" ht="17.25" customHeight="1">
      <c r="A50" s="31"/>
      <c r="B50" s="60" t="s">
        <v>281</v>
      </c>
      <c r="C50" s="44" t="s">
        <v>207</v>
      </c>
      <c r="D50" s="44" t="s">
        <v>164</v>
      </c>
      <c r="E50" s="41">
        <f>E48</f>
        <v>52</v>
      </c>
      <c r="F50" s="54"/>
      <c r="G50" s="54"/>
      <c r="I50" s="113"/>
      <c r="J50" s="113"/>
      <c r="K50" s="113"/>
      <c r="L50" s="113"/>
      <c r="M50" s="56"/>
    </row>
    <row r="51" spans="1:13" ht="18" customHeight="1">
      <c r="A51" s="32"/>
      <c r="B51" s="71" t="s">
        <v>113</v>
      </c>
      <c r="C51" s="44" t="s">
        <v>189</v>
      </c>
      <c r="D51" s="44"/>
      <c r="E51" s="41">
        <v>190.4</v>
      </c>
      <c r="F51" s="34"/>
      <c r="G51" s="34"/>
      <c r="I51" s="44"/>
      <c r="J51" s="44"/>
      <c r="K51" s="44"/>
      <c r="L51" s="44"/>
      <c r="M51" s="56"/>
    </row>
    <row r="52" spans="1:13" ht="14.25" customHeight="1">
      <c r="A52" s="32"/>
      <c r="B52" s="99" t="s">
        <v>126</v>
      </c>
      <c r="C52" s="44" t="s">
        <v>208</v>
      </c>
      <c r="D52" s="44"/>
      <c r="E52" s="41">
        <f>E51</f>
        <v>190.4</v>
      </c>
      <c r="F52" s="34"/>
      <c r="G52" s="34"/>
      <c r="I52" s="44"/>
      <c r="J52" s="44"/>
      <c r="K52" s="44"/>
      <c r="L52" s="44"/>
      <c r="M52" s="56"/>
    </row>
    <row r="53" spans="1:13" ht="31.5" customHeight="1">
      <c r="A53" s="32"/>
      <c r="B53" s="71" t="s">
        <v>38</v>
      </c>
      <c r="C53" s="44" t="s">
        <v>209</v>
      </c>
      <c r="D53" s="44"/>
      <c r="E53" s="56">
        <f>E52</f>
        <v>190.4</v>
      </c>
      <c r="F53" s="34"/>
      <c r="G53" s="34"/>
      <c r="I53" s="44"/>
      <c r="J53" s="44"/>
      <c r="K53" s="44"/>
      <c r="L53" s="44"/>
      <c r="M53" s="56"/>
    </row>
    <row r="54" spans="1:13" ht="51" customHeight="1">
      <c r="A54" s="32"/>
      <c r="B54" s="23" t="s">
        <v>161</v>
      </c>
      <c r="C54" s="44" t="s">
        <v>209</v>
      </c>
      <c r="D54" s="44" t="s">
        <v>163</v>
      </c>
      <c r="E54" s="56">
        <v>177</v>
      </c>
      <c r="F54" s="34"/>
      <c r="G54" s="41"/>
      <c r="I54" s="44"/>
      <c r="J54" s="44"/>
      <c r="K54" s="44"/>
      <c r="L54" s="44"/>
      <c r="M54" s="56"/>
    </row>
    <row r="55" spans="1:13" ht="19.5" customHeight="1">
      <c r="A55" s="32"/>
      <c r="B55" s="60" t="s">
        <v>281</v>
      </c>
      <c r="C55" s="44" t="s">
        <v>209</v>
      </c>
      <c r="D55" s="44" t="s">
        <v>164</v>
      </c>
      <c r="E55" s="41">
        <v>13.4</v>
      </c>
      <c r="F55" s="34"/>
      <c r="G55" s="41"/>
      <c r="I55" s="44"/>
      <c r="J55" s="44"/>
      <c r="K55" s="44"/>
      <c r="L55" s="44"/>
      <c r="M55" s="56"/>
    </row>
    <row r="56" spans="1:7" ht="31.5">
      <c r="A56" s="32"/>
      <c r="B56" s="101" t="s">
        <v>127</v>
      </c>
      <c r="C56" s="44" t="s">
        <v>210</v>
      </c>
      <c r="D56" s="44"/>
      <c r="E56" s="56">
        <v>3</v>
      </c>
      <c r="F56" s="34"/>
      <c r="G56" s="41"/>
    </row>
    <row r="57" spans="1:7" ht="31.5">
      <c r="A57" s="32"/>
      <c r="B57" s="115" t="s">
        <v>144</v>
      </c>
      <c r="C57" s="44" t="s">
        <v>211</v>
      </c>
      <c r="D57" s="44"/>
      <c r="E57" s="56">
        <v>3</v>
      </c>
      <c r="F57" s="34"/>
      <c r="G57" s="41"/>
    </row>
    <row r="58" spans="1:7" ht="34.5" customHeight="1">
      <c r="A58" s="32"/>
      <c r="B58" s="115" t="s">
        <v>145</v>
      </c>
      <c r="C58" s="44" t="s">
        <v>212</v>
      </c>
      <c r="D58" s="44"/>
      <c r="E58" s="56">
        <v>3</v>
      </c>
      <c r="F58" s="34"/>
      <c r="G58" s="41"/>
    </row>
    <row r="59" spans="1:7" ht="18.75" customHeight="1">
      <c r="A59" s="32"/>
      <c r="B59" s="60" t="s">
        <v>281</v>
      </c>
      <c r="C59" s="44" t="s">
        <v>212</v>
      </c>
      <c r="D59" s="44" t="s">
        <v>164</v>
      </c>
      <c r="E59" s="56">
        <v>3</v>
      </c>
      <c r="F59" s="34"/>
      <c r="G59" s="41"/>
    </row>
    <row r="60" spans="1:7" ht="47.25" customHeight="1">
      <c r="A60" s="36"/>
      <c r="B60" s="23" t="s">
        <v>128</v>
      </c>
      <c r="C60" s="44" t="s">
        <v>213</v>
      </c>
      <c r="D60" s="44"/>
      <c r="E60" s="56">
        <v>5</v>
      </c>
      <c r="F60" s="34"/>
      <c r="G60" s="41"/>
    </row>
    <row r="61" spans="1:7" ht="18" customHeight="1">
      <c r="A61" s="36"/>
      <c r="B61" s="100" t="s">
        <v>123</v>
      </c>
      <c r="C61" s="44" t="s">
        <v>214</v>
      </c>
      <c r="D61" s="44"/>
      <c r="E61" s="56">
        <v>5</v>
      </c>
      <c r="F61" s="34"/>
      <c r="G61" s="41"/>
    </row>
    <row r="62" spans="1:7" ht="19.5" customHeight="1">
      <c r="A62" s="36"/>
      <c r="B62" s="60" t="s">
        <v>281</v>
      </c>
      <c r="C62" s="44" t="s">
        <v>214</v>
      </c>
      <c r="D62" s="44" t="s">
        <v>164</v>
      </c>
      <c r="E62" s="56">
        <v>5</v>
      </c>
      <c r="F62" s="34"/>
      <c r="G62" s="41"/>
    </row>
    <row r="63" spans="1:7" ht="35.25" customHeight="1">
      <c r="A63" s="31"/>
      <c r="B63" s="35" t="s">
        <v>146</v>
      </c>
      <c r="C63" s="44" t="s">
        <v>216</v>
      </c>
      <c r="D63" s="44"/>
      <c r="E63" s="56">
        <v>1</v>
      </c>
      <c r="F63" s="34"/>
      <c r="G63" s="43"/>
    </row>
    <row r="64" spans="1:7" ht="15.75">
      <c r="A64" s="31"/>
      <c r="B64" s="100" t="s">
        <v>123</v>
      </c>
      <c r="C64" s="44" t="s">
        <v>217</v>
      </c>
      <c r="D64" s="44"/>
      <c r="E64" s="56">
        <f>E63</f>
        <v>1</v>
      </c>
      <c r="F64" s="34"/>
      <c r="G64" s="43"/>
    </row>
    <row r="65" spans="1:7" ht="20.25" customHeight="1">
      <c r="A65" s="31"/>
      <c r="B65" s="60" t="s">
        <v>281</v>
      </c>
      <c r="C65" s="44" t="s">
        <v>217</v>
      </c>
      <c r="D65" s="44" t="s">
        <v>164</v>
      </c>
      <c r="E65" s="56">
        <v>1</v>
      </c>
      <c r="F65" s="34"/>
      <c r="G65" s="43"/>
    </row>
    <row r="66" spans="1:7" ht="51" customHeight="1">
      <c r="A66" s="31"/>
      <c r="B66" s="102" t="s">
        <v>147</v>
      </c>
      <c r="C66" s="44" t="s">
        <v>218</v>
      </c>
      <c r="D66" s="44"/>
      <c r="E66" s="56">
        <v>2</v>
      </c>
      <c r="F66" s="34"/>
      <c r="G66" s="43"/>
    </row>
    <row r="67" spans="1:7" ht="20.25" customHeight="1">
      <c r="A67" s="31"/>
      <c r="B67" s="100" t="s">
        <v>123</v>
      </c>
      <c r="C67" s="44" t="s">
        <v>215</v>
      </c>
      <c r="D67" s="44"/>
      <c r="E67" s="56">
        <f>E66</f>
        <v>2</v>
      </c>
      <c r="F67" s="34"/>
      <c r="G67" s="43"/>
    </row>
    <row r="68" spans="1:7" ht="7.5" customHeight="1" hidden="1">
      <c r="A68" s="31"/>
      <c r="B68" s="23" t="s">
        <v>62</v>
      </c>
      <c r="C68" s="44" t="s">
        <v>215</v>
      </c>
      <c r="D68" s="44" t="s">
        <v>164</v>
      </c>
      <c r="E68" s="56">
        <f>E66</f>
        <v>2</v>
      </c>
      <c r="F68" s="34"/>
      <c r="G68" s="39"/>
    </row>
    <row r="69" spans="1:7" ht="19.5" customHeight="1">
      <c r="A69" s="31"/>
      <c r="B69" s="60" t="s">
        <v>281</v>
      </c>
      <c r="C69" s="44" t="s">
        <v>215</v>
      </c>
      <c r="D69" s="135" t="s">
        <v>164</v>
      </c>
      <c r="E69" s="41">
        <f>E67</f>
        <v>2</v>
      </c>
      <c r="F69" s="34"/>
      <c r="G69" s="39"/>
    </row>
    <row r="70" spans="1:7" ht="19.5" customHeight="1">
      <c r="A70" s="31"/>
      <c r="B70" s="23" t="s">
        <v>130</v>
      </c>
      <c r="C70" s="105" t="s">
        <v>219</v>
      </c>
      <c r="D70" s="105"/>
      <c r="E70" s="92">
        <f>E69</f>
        <v>2</v>
      </c>
      <c r="F70" s="34"/>
      <c r="G70" s="34"/>
    </row>
    <row r="71" spans="1:7" ht="31.5" customHeight="1">
      <c r="A71" s="31"/>
      <c r="B71" s="141" t="s">
        <v>129</v>
      </c>
      <c r="C71" s="105"/>
      <c r="D71" s="105"/>
      <c r="E71" s="92"/>
      <c r="F71" s="34"/>
      <c r="G71" s="34"/>
    </row>
    <row r="72" spans="1:7" ht="20.25" customHeight="1">
      <c r="A72" s="32"/>
      <c r="B72" s="141"/>
      <c r="C72" s="105" t="s">
        <v>220</v>
      </c>
      <c r="D72" s="105"/>
      <c r="E72" s="92">
        <v>2631.6</v>
      </c>
      <c r="F72" s="34"/>
      <c r="G72" s="41"/>
    </row>
    <row r="73" spans="1:7" ht="21" customHeight="1">
      <c r="A73" s="32"/>
      <c r="B73" s="60" t="s">
        <v>281</v>
      </c>
      <c r="C73" s="105" t="s">
        <v>221</v>
      </c>
      <c r="D73" s="105" t="s">
        <v>164</v>
      </c>
      <c r="E73" s="92">
        <f>E72</f>
        <v>2631.6</v>
      </c>
      <c r="F73" s="34"/>
      <c r="G73" s="34"/>
    </row>
    <row r="74" spans="1:7" ht="18" customHeight="1">
      <c r="A74" s="31"/>
      <c r="B74" s="115" t="s">
        <v>56</v>
      </c>
      <c r="C74" s="118" t="s">
        <v>264</v>
      </c>
      <c r="D74" s="44"/>
      <c r="E74" s="106" t="s">
        <v>255</v>
      </c>
      <c r="F74" s="34"/>
      <c r="G74" s="42"/>
    </row>
    <row r="75" spans="1:7" ht="18" customHeight="1">
      <c r="A75" s="31"/>
      <c r="B75" s="102" t="s">
        <v>263</v>
      </c>
      <c r="C75" s="118" t="s">
        <v>222</v>
      </c>
      <c r="D75" s="44"/>
      <c r="E75" s="106" t="s">
        <v>255</v>
      </c>
      <c r="F75" s="34"/>
      <c r="G75" s="42"/>
    </row>
    <row r="76" spans="1:7" ht="21" customHeight="1">
      <c r="A76" s="31"/>
      <c r="B76" s="60" t="s">
        <v>281</v>
      </c>
      <c r="C76" s="118" t="s">
        <v>222</v>
      </c>
      <c r="D76" s="44" t="s">
        <v>164</v>
      </c>
      <c r="E76" s="106" t="s">
        <v>255</v>
      </c>
      <c r="F76" s="34"/>
      <c r="G76" s="42"/>
    </row>
    <row r="77" spans="1:7" ht="51" customHeight="1">
      <c r="A77" s="31"/>
      <c r="B77" s="23" t="s">
        <v>131</v>
      </c>
      <c r="C77" s="44" t="s">
        <v>223</v>
      </c>
      <c r="D77" s="106"/>
      <c r="E77" s="106" t="s">
        <v>254</v>
      </c>
      <c r="F77" s="150"/>
      <c r="G77" s="152"/>
    </row>
    <row r="78" spans="1:7" ht="13.5" customHeight="1">
      <c r="A78" s="31"/>
      <c r="B78" s="100" t="s">
        <v>123</v>
      </c>
      <c r="C78" s="44" t="s">
        <v>224</v>
      </c>
      <c r="D78" s="106"/>
      <c r="E78" s="106" t="s">
        <v>254</v>
      </c>
      <c r="F78" s="150"/>
      <c r="G78" s="152"/>
    </row>
    <row r="79" spans="1:7" ht="19.5" customHeight="1">
      <c r="A79" s="31"/>
      <c r="B79" s="60" t="s">
        <v>281</v>
      </c>
      <c r="C79" s="44" t="s">
        <v>224</v>
      </c>
      <c r="D79" s="106" t="s">
        <v>164</v>
      </c>
      <c r="E79" s="106" t="s">
        <v>254</v>
      </c>
      <c r="F79" s="34"/>
      <c r="G79" s="42"/>
    </row>
    <row r="80" spans="1:7" ht="33" customHeight="1">
      <c r="A80" s="32"/>
      <c r="B80" s="23" t="s">
        <v>148</v>
      </c>
      <c r="C80" s="44" t="s">
        <v>225</v>
      </c>
      <c r="D80" s="105"/>
      <c r="E80" s="92">
        <v>48</v>
      </c>
      <c r="F80" s="54"/>
      <c r="G80" s="39"/>
    </row>
    <row r="81" spans="1:7" ht="20.25" customHeight="1">
      <c r="A81" s="32"/>
      <c r="B81" s="100" t="s">
        <v>123</v>
      </c>
      <c r="C81" s="44" t="s">
        <v>226</v>
      </c>
      <c r="D81" s="105"/>
      <c r="E81" s="92">
        <v>48</v>
      </c>
      <c r="F81" s="37"/>
      <c r="G81" s="43"/>
    </row>
    <row r="82" spans="1:7" ht="19.5" customHeight="1">
      <c r="A82" s="32"/>
      <c r="B82" s="60" t="s">
        <v>281</v>
      </c>
      <c r="C82" s="44" t="s">
        <v>226</v>
      </c>
      <c r="D82" s="105" t="s">
        <v>164</v>
      </c>
      <c r="E82" s="92">
        <v>48</v>
      </c>
      <c r="F82" s="37"/>
      <c r="G82" s="43"/>
    </row>
    <row r="83" spans="1:7" ht="31.5" customHeight="1">
      <c r="A83" s="32"/>
      <c r="B83" s="23" t="s">
        <v>149</v>
      </c>
      <c r="C83" s="44" t="s">
        <v>289</v>
      </c>
      <c r="D83" s="104"/>
      <c r="E83" s="92">
        <v>202</v>
      </c>
      <c r="F83" s="57"/>
      <c r="G83" s="92"/>
    </row>
    <row r="84" spans="1:7" ht="15.75">
      <c r="A84" s="32"/>
      <c r="B84" s="100" t="s">
        <v>123</v>
      </c>
      <c r="C84" s="44" t="s">
        <v>227</v>
      </c>
      <c r="D84" s="104"/>
      <c r="E84" s="92">
        <v>202</v>
      </c>
      <c r="F84" s="37"/>
      <c r="G84" s="37"/>
    </row>
    <row r="85" spans="1:7" ht="20.25" customHeight="1">
      <c r="A85" s="32"/>
      <c r="B85" s="60" t="s">
        <v>281</v>
      </c>
      <c r="C85" s="44" t="s">
        <v>227</v>
      </c>
      <c r="D85" s="105" t="s">
        <v>164</v>
      </c>
      <c r="E85" s="92">
        <v>57</v>
      </c>
      <c r="F85" s="57"/>
      <c r="G85" s="57"/>
    </row>
    <row r="86" spans="1:7" ht="30.75" customHeight="1">
      <c r="A86" s="32"/>
      <c r="B86" s="60" t="s">
        <v>282</v>
      </c>
      <c r="C86" s="44" t="s">
        <v>227</v>
      </c>
      <c r="D86" s="105" t="s">
        <v>187</v>
      </c>
      <c r="E86" s="92">
        <v>193</v>
      </c>
      <c r="F86" s="57"/>
      <c r="G86" s="57"/>
    </row>
    <row r="87" spans="1:9" ht="34.5" customHeight="1">
      <c r="A87" s="32"/>
      <c r="B87" s="23" t="s">
        <v>155</v>
      </c>
      <c r="C87" s="44" t="s">
        <v>228</v>
      </c>
      <c r="D87" s="44"/>
      <c r="E87" s="56">
        <v>86</v>
      </c>
      <c r="F87" s="57"/>
      <c r="G87" s="92"/>
      <c r="I87" s="151"/>
    </row>
    <row r="88" spans="1:9" ht="18" customHeight="1">
      <c r="A88" s="32"/>
      <c r="B88" s="100" t="s">
        <v>123</v>
      </c>
      <c r="C88" s="44" t="s">
        <v>229</v>
      </c>
      <c r="D88" s="44"/>
      <c r="E88" s="56">
        <f>E87</f>
        <v>86</v>
      </c>
      <c r="F88" s="57"/>
      <c r="G88" s="92"/>
      <c r="I88" s="151"/>
    </row>
    <row r="89" spans="1:9" ht="19.5" customHeight="1">
      <c r="A89" s="32"/>
      <c r="B89" s="60" t="s">
        <v>281</v>
      </c>
      <c r="C89" s="44" t="s">
        <v>229</v>
      </c>
      <c r="D89" s="44" t="s">
        <v>164</v>
      </c>
      <c r="E89" s="56">
        <f>E88</f>
        <v>86</v>
      </c>
      <c r="F89" s="37"/>
      <c r="G89" s="43"/>
      <c r="I89" s="151"/>
    </row>
    <row r="90" spans="1:7" ht="15.75" customHeight="1">
      <c r="A90" s="32"/>
      <c r="B90" s="23" t="s">
        <v>262</v>
      </c>
      <c r="C90" s="44" t="s">
        <v>230</v>
      </c>
      <c r="D90" s="44"/>
      <c r="E90" s="56">
        <v>673</v>
      </c>
      <c r="F90" s="34"/>
      <c r="G90" s="41"/>
    </row>
    <row r="91" spans="1:7" ht="15.75">
      <c r="A91" s="32"/>
      <c r="B91" s="100" t="s">
        <v>123</v>
      </c>
      <c r="C91" s="44" t="s">
        <v>231</v>
      </c>
      <c r="D91" s="44"/>
      <c r="E91" s="56">
        <f>E90</f>
        <v>673</v>
      </c>
      <c r="F91" s="34"/>
      <c r="G91" s="41"/>
    </row>
    <row r="92" spans="1:7" ht="18.75" customHeight="1">
      <c r="A92" s="32"/>
      <c r="B92" s="60" t="s">
        <v>281</v>
      </c>
      <c r="C92" s="44" t="s">
        <v>231</v>
      </c>
      <c r="D92" s="44" t="s">
        <v>164</v>
      </c>
      <c r="E92" s="56">
        <f>E90</f>
        <v>673</v>
      </c>
      <c r="F92" s="34"/>
      <c r="G92" s="41"/>
    </row>
    <row r="93" spans="1:7" ht="15.75">
      <c r="A93" s="32"/>
      <c r="B93" s="116" t="s">
        <v>150</v>
      </c>
      <c r="C93" s="44" t="s">
        <v>232</v>
      </c>
      <c r="D93" s="44"/>
      <c r="E93" s="56">
        <f>E92</f>
        <v>673</v>
      </c>
      <c r="F93" s="50"/>
      <c r="G93" s="56"/>
    </row>
    <row r="94" spans="1:7" ht="16.5" customHeight="1">
      <c r="A94" s="32"/>
      <c r="B94" s="116" t="s">
        <v>135</v>
      </c>
      <c r="C94" s="44" t="s">
        <v>233</v>
      </c>
      <c r="D94" s="44"/>
      <c r="E94" s="56">
        <f>E92</f>
        <v>673</v>
      </c>
      <c r="F94" s="50"/>
      <c r="G94" s="56"/>
    </row>
    <row r="95" spans="1:7" ht="33.75" customHeight="1">
      <c r="A95" s="32"/>
      <c r="B95" s="23" t="s">
        <v>166</v>
      </c>
      <c r="C95" s="44" t="s">
        <v>233</v>
      </c>
      <c r="D95" s="44" t="s">
        <v>167</v>
      </c>
      <c r="E95" s="56">
        <v>600</v>
      </c>
      <c r="F95" s="50"/>
      <c r="G95" s="56"/>
    </row>
    <row r="96" spans="1:7" ht="45.75" customHeight="1">
      <c r="A96" s="31"/>
      <c r="B96" s="71" t="s">
        <v>236</v>
      </c>
      <c r="C96" s="44" t="s">
        <v>234</v>
      </c>
      <c r="D96" s="44"/>
      <c r="E96" s="56">
        <v>10</v>
      </c>
      <c r="F96" s="50"/>
      <c r="G96" s="56"/>
    </row>
    <row r="97" spans="1:7" ht="15.75">
      <c r="A97" s="31"/>
      <c r="B97" s="100" t="s">
        <v>123</v>
      </c>
      <c r="C97" s="44" t="s">
        <v>235</v>
      </c>
      <c r="D97" s="44"/>
      <c r="E97" s="56">
        <v>10</v>
      </c>
      <c r="F97" s="50"/>
      <c r="G97" s="56"/>
    </row>
    <row r="98" spans="1:7" ht="21" customHeight="1">
      <c r="A98" s="31"/>
      <c r="B98" s="60" t="s">
        <v>281</v>
      </c>
      <c r="C98" s="44" t="s">
        <v>235</v>
      </c>
      <c r="D98" s="44" t="s">
        <v>164</v>
      </c>
      <c r="E98" s="56">
        <v>10</v>
      </c>
      <c r="F98" s="50"/>
      <c r="G98" s="56"/>
    </row>
    <row r="99" spans="1:7" ht="18" customHeight="1">
      <c r="A99" s="31"/>
      <c r="B99" s="71" t="s">
        <v>132</v>
      </c>
      <c r="C99" s="44" t="s">
        <v>237</v>
      </c>
      <c r="D99" s="44"/>
      <c r="E99" s="56">
        <f>E100+E105+E107+E112</f>
        <v>4216.2</v>
      </c>
      <c r="F99" s="50"/>
      <c r="G99" s="56"/>
    </row>
    <row r="100" spans="1:7" ht="17.25" customHeight="1">
      <c r="A100" s="31"/>
      <c r="B100" s="71" t="s">
        <v>133</v>
      </c>
      <c r="C100" s="44" t="s">
        <v>238</v>
      </c>
      <c r="D100" s="44"/>
      <c r="E100" s="56">
        <v>711.7</v>
      </c>
      <c r="F100" s="50"/>
      <c r="G100" s="56"/>
    </row>
    <row r="101" spans="1:7" ht="20.25" customHeight="1">
      <c r="A101" s="31"/>
      <c r="B101" s="84" t="s">
        <v>135</v>
      </c>
      <c r="C101" s="44" t="s">
        <v>239</v>
      </c>
      <c r="D101" s="44"/>
      <c r="E101" s="56">
        <v>711.7</v>
      </c>
      <c r="F101" s="50"/>
      <c r="G101" s="56"/>
    </row>
    <row r="102" spans="1:7" ht="49.5" customHeight="1">
      <c r="A102" s="32"/>
      <c r="B102" s="23" t="s">
        <v>161</v>
      </c>
      <c r="C102" s="44" t="s">
        <v>239</v>
      </c>
      <c r="D102" s="44" t="s">
        <v>163</v>
      </c>
      <c r="E102" s="56">
        <v>674.3</v>
      </c>
      <c r="F102" s="53"/>
      <c r="G102" s="55"/>
    </row>
    <row r="103" spans="1:7" ht="22.5" customHeight="1">
      <c r="A103" s="32"/>
      <c r="B103" s="60" t="s">
        <v>281</v>
      </c>
      <c r="C103" s="44" t="s">
        <v>239</v>
      </c>
      <c r="D103" s="44" t="s">
        <v>164</v>
      </c>
      <c r="E103" s="56">
        <v>30.4</v>
      </c>
      <c r="F103" s="57"/>
      <c r="G103" s="56"/>
    </row>
    <row r="104" spans="1:7" ht="15.75">
      <c r="A104" s="32"/>
      <c r="B104" s="60" t="s">
        <v>162</v>
      </c>
      <c r="C104" s="44" t="s">
        <v>239</v>
      </c>
      <c r="D104" s="44" t="s">
        <v>165</v>
      </c>
      <c r="E104" s="56">
        <v>7</v>
      </c>
      <c r="F104" s="57"/>
      <c r="G104" s="56"/>
    </row>
    <row r="105" spans="1:7" ht="21.75" customHeight="1">
      <c r="A105" s="32"/>
      <c r="B105" s="23" t="s">
        <v>29</v>
      </c>
      <c r="C105" s="106" t="s">
        <v>288</v>
      </c>
      <c r="D105" s="44"/>
      <c r="E105" s="56">
        <v>5</v>
      </c>
      <c r="F105" s="57"/>
      <c r="G105" s="56"/>
    </row>
    <row r="106" spans="1:7" ht="22.5" customHeight="1">
      <c r="A106" s="32"/>
      <c r="B106" s="60" t="s">
        <v>281</v>
      </c>
      <c r="C106" s="106" t="s">
        <v>288</v>
      </c>
      <c r="D106" s="44" t="s">
        <v>164</v>
      </c>
      <c r="E106" s="56">
        <v>5</v>
      </c>
      <c r="F106" s="57"/>
      <c r="G106" s="56"/>
    </row>
    <row r="107" spans="1:7" ht="18" customHeight="1">
      <c r="A107" s="31"/>
      <c r="B107" s="71" t="s">
        <v>134</v>
      </c>
      <c r="C107" s="44" t="s">
        <v>240</v>
      </c>
      <c r="D107" s="44"/>
      <c r="E107" s="56">
        <v>3405.8</v>
      </c>
      <c r="F107" s="50"/>
      <c r="G107" s="49"/>
    </row>
    <row r="108" spans="1:7" ht="21" customHeight="1">
      <c r="A108" s="32"/>
      <c r="B108" s="84" t="s">
        <v>135</v>
      </c>
      <c r="C108" s="44" t="s">
        <v>241</v>
      </c>
      <c r="D108" s="44"/>
      <c r="E108" s="56">
        <f>E107</f>
        <v>3405.8</v>
      </c>
      <c r="F108" s="57"/>
      <c r="G108" s="57"/>
    </row>
    <row r="109" spans="1:7" ht="17.25" customHeight="1">
      <c r="A109" s="32"/>
      <c r="B109" s="23" t="s">
        <v>161</v>
      </c>
      <c r="C109" s="44" t="s">
        <v>241</v>
      </c>
      <c r="D109" s="44" t="s">
        <v>163</v>
      </c>
      <c r="E109" s="56">
        <v>2346.6</v>
      </c>
      <c r="F109" s="50"/>
      <c r="G109" s="50"/>
    </row>
    <row r="110" spans="1:7" ht="21.75" customHeight="1">
      <c r="A110" s="32"/>
      <c r="B110" s="60" t="s">
        <v>281</v>
      </c>
      <c r="C110" s="44" t="s">
        <v>241</v>
      </c>
      <c r="D110" s="44" t="s">
        <v>164</v>
      </c>
      <c r="E110" s="56">
        <v>1044.2</v>
      </c>
      <c r="F110" s="50"/>
      <c r="G110" s="56"/>
    </row>
    <row r="111" spans="1:7" ht="14.25" customHeight="1">
      <c r="A111" s="32"/>
      <c r="B111" s="60" t="s">
        <v>162</v>
      </c>
      <c r="C111" s="44" t="s">
        <v>241</v>
      </c>
      <c r="D111" s="44" t="s">
        <v>165</v>
      </c>
      <c r="E111" s="56">
        <v>15</v>
      </c>
      <c r="F111" s="50"/>
      <c r="G111" s="56"/>
    </row>
    <row r="112" spans="1:7" ht="36.75" customHeight="1">
      <c r="A112" s="32"/>
      <c r="B112" s="23" t="s">
        <v>266</v>
      </c>
      <c r="C112" s="134" t="s">
        <v>243</v>
      </c>
      <c r="D112" s="134"/>
      <c r="E112" s="34">
        <v>93.7</v>
      </c>
      <c r="F112" s="50"/>
      <c r="G112" s="56"/>
    </row>
    <row r="113" spans="1:7" ht="14.25" customHeight="1">
      <c r="A113" s="32"/>
      <c r="B113" s="100" t="s">
        <v>123</v>
      </c>
      <c r="C113" s="134" t="s">
        <v>244</v>
      </c>
      <c r="D113" s="134"/>
      <c r="E113" s="34">
        <v>93.7</v>
      </c>
      <c r="F113" s="50"/>
      <c r="G113" s="56"/>
    </row>
    <row r="114" spans="1:7" ht="51.75" customHeight="1">
      <c r="A114" s="32"/>
      <c r="B114" s="23" t="s">
        <v>161</v>
      </c>
      <c r="C114" s="134" t="s">
        <v>244</v>
      </c>
      <c r="D114" s="135" t="s">
        <v>163</v>
      </c>
      <c r="E114" s="34">
        <v>93.7</v>
      </c>
      <c r="F114" s="50"/>
      <c r="G114" s="56"/>
    </row>
    <row r="115" spans="1:7" ht="46.5" customHeight="1">
      <c r="A115" s="32"/>
      <c r="B115" s="23" t="s">
        <v>160</v>
      </c>
      <c r="C115" s="44" t="s">
        <v>242</v>
      </c>
      <c r="D115" s="44"/>
      <c r="E115" s="56">
        <v>15</v>
      </c>
      <c r="F115" s="50"/>
      <c r="G115" s="56"/>
    </row>
    <row r="116" spans="1:7" ht="14.25" customHeight="1">
      <c r="A116" s="32"/>
      <c r="B116" s="100" t="s">
        <v>123</v>
      </c>
      <c r="C116" s="44" t="s">
        <v>245</v>
      </c>
      <c r="D116" s="44"/>
      <c r="E116" s="56">
        <v>15</v>
      </c>
      <c r="F116" s="50"/>
      <c r="G116" s="56"/>
    </row>
    <row r="117" spans="1:7" ht="18" customHeight="1">
      <c r="A117" s="32"/>
      <c r="B117" s="60" t="s">
        <v>281</v>
      </c>
      <c r="C117" s="44" t="s">
        <v>245</v>
      </c>
      <c r="D117" s="44" t="s">
        <v>164</v>
      </c>
      <c r="E117" s="56">
        <v>15</v>
      </c>
      <c r="F117" s="50"/>
      <c r="G117" s="56"/>
    </row>
    <row r="118" spans="1:9" ht="16.5" customHeight="1">
      <c r="A118" s="32"/>
      <c r="B118" s="117" t="s">
        <v>151</v>
      </c>
      <c r="C118" s="44" t="s">
        <v>246</v>
      </c>
      <c r="D118" s="44"/>
      <c r="E118" s="56">
        <v>442.8</v>
      </c>
      <c r="F118" s="50"/>
      <c r="G118" s="134"/>
      <c r="H118" s="134"/>
      <c r="I118" s="34"/>
    </row>
    <row r="119" spans="1:9" ht="14.25" customHeight="1">
      <c r="A119" s="32"/>
      <c r="B119" s="103" t="s">
        <v>137</v>
      </c>
      <c r="C119" s="44" t="s">
        <v>247</v>
      </c>
      <c r="D119" s="44"/>
      <c r="E119" s="56">
        <v>442.8</v>
      </c>
      <c r="F119" s="50"/>
      <c r="G119" s="134"/>
      <c r="H119" s="134"/>
      <c r="I119" s="34"/>
    </row>
    <row r="120" spans="2:7" ht="15.75">
      <c r="B120" s="103" t="s">
        <v>138</v>
      </c>
      <c r="C120" s="105" t="s">
        <v>248</v>
      </c>
      <c r="D120" s="44"/>
      <c r="E120" s="56">
        <v>442.8</v>
      </c>
      <c r="G120" s="50"/>
    </row>
    <row r="121" spans="2:7" ht="47.25">
      <c r="B121" s="23" t="s">
        <v>161</v>
      </c>
      <c r="C121" s="105" t="s">
        <v>248</v>
      </c>
      <c r="D121" s="44" t="s">
        <v>163</v>
      </c>
      <c r="E121" s="56">
        <v>401.6</v>
      </c>
      <c r="G121" s="50"/>
    </row>
    <row r="122" spans="2:7" ht="21.75" customHeight="1">
      <c r="B122" s="60" t="s">
        <v>281</v>
      </c>
      <c r="C122" s="105" t="s">
        <v>248</v>
      </c>
      <c r="D122" s="44" t="s">
        <v>164</v>
      </c>
      <c r="E122" s="56">
        <v>28</v>
      </c>
      <c r="G122" s="50"/>
    </row>
    <row r="123" spans="2:5" ht="15.75">
      <c r="B123" s="60" t="s">
        <v>162</v>
      </c>
      <c r="C123" s="105" t="s">
        <v>248</v>
      </c>
      <c r="D123" s="44" t="s">
        <v>165</v>
      </c>
      <c r="E123" s="56">
        <v>13.2</v>
      </c>
    </row>
    <row r="124" ht="12.75">
      <c r="E124" s="137"/>
    </row>
    <row r="127" spans="2:5" ht="36.75" customHeight="1">
      <c r="B127" s="35" t="s">
        <v>283</v>
      </c>
      <c r="C127" s="149"/>
      <c r="D127" s="149"/>
      <c r="E127" s="149"/>
    </row>
    <row r="128" spans="2:5" ht="15.75">
      <c r="B128" s="1" t="s">
        <v>60</v>
      </c>
      <c r="C128" s="149" t="s">
        <v>104</v>
      </c>
      <c r="D128" s="149"/>
      <c r="E128" s="149"/>
    </row>
  </sheetData>
  <sheetProtection/>
  <mergeCells count="13">
    <mergeCell ref="C2:E2"/>
    <mergeCell ref="B4:E4"/>
    <mergeCell ref="C1:G1"/>
    <mergeCell ref="B71:B72"/>
    <mergeCell ref="B3:E3"/>
    <mergeCell ref="A6:E6"/>
    <mergeCell ref="A7:E7"/>
    <mergeCell ref="C127:E127"/>
    <mergeCell ref="F77:F78"/>
    <mergeCell ref="B5:E5"/>
    <mergeCell ref="C128:E128"/>
    <mergeCell ref="I87:I89"/>
    <mergeCell ref="G77:G78"/>
  </mergeCells>
  <printOptions/>
  <pageMargins left="0.31496062992125984" right="0" top="0.3937007874015748" bottom="0.3937007874015748" header="0" footer="0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1" width="26.125" style="0" customWidth="1"/>
    <col min="2" max="2" width="73.375" style="0" customWidth="1"/>
    <col min="3" max="3" width="10.875" style="0" customWidth="1"/>
    <col min="4" max="4" width="0.12890625" style="0" customWidth="1"/>
    <col min="5" max="5" width="9.125" style="0" hidden="1" customWidth="1"/>
  </cols>
  <sheetData>
    <row r="1" spans="1:5" ht="15.75">
      <c r="A1" s="1"/>
      <c r="B1" s="142" t="s">
        <v>141</v>
      </c>
      <c r="C1" s="142"/>
      <c r="D1" s="142"/>
      <c r="E1" s="142"/>
    </row>
    <row r="2" spans="1:5" ht="15.75">
      <c r="A2" s="1"/>
      <c r="B2" s="142" t="s">
        <v>292</v>
      </c>
      <c r="C2" s="142"/>
      <c r="D2" s="142"/>
      <c r="E2" s="142"/>
    </row>
    <row r="3" spans="1:5" ht="15.75">
      <c r="A3" s="1"/>
      <c r="B3" s="142" t="s">
        <v>60</v>
      </c>
      <c r="C3" s="142"/>
      <c r="D3" s="142"/>
      <c r="E3" s="142"/>
    </row>
    <row r="4" spans="1:5" ht="18.75" customHeight="1">
      <c r="A4" s="1"/>
      <c r="B4" s="142" t="s">
        <v>293</v>
      </c>
      <c r="C4" s="142"/>
      <c r="D4" s="142"/>
      <c r="E4" s="142"/>
    </row>
    <row r="5" spans="1:5" ht="42.75" customHeight="1">
      <c r="A5" s="144" t="s">
        <v>188</v>
      </c>
      <c r="B5" s="144"/>
      <c r="C5" s="144"/>
      <c r="D5" s="8"/>
      <c r="E5" s="8"/>
    </row>
    <row r="6" spans="1:5" ht="16.5" customHeight="1">
      <c r="A6" s="1"/>
      <c r="B6" s="1"/>
      <c r="C6" s="1" t="s">
        <v>98</v>
      </c>
      <c r="D6" s="1"/>
      <c r="E6" s="1"/>
    </row>
    <row r="7" spans="1:5" ht="15.75">
      <c r="A7" s="67" t="s">
        <v>92</v>
      </c>
      <c r="B7" s="67" t="s">
        <v>93</v>
      </c>
      <c r="C7" s="67" t="s">
        <v>94</v>
      </c>
      <c r="D7" s="93"/>
      <c r="E7" s="93"/>
    </row>
    <row r="8" spans="1:5" ht="21.75" customHeight="1">
      <c r="A8" s="61" t="s">
        <v>66</v>
      </c>
      <c r="B8" s="63" t="s">
        <v>67</v>
      </c>
      <c r="C8" s="68">
        <v>12886.6</v>
      </c>
      <c r="D8" s="78"/>
      <c r="E8" s="70"/>
    </row>
    <row r="9" spans="1:5" ht="75" customHeight="1">
      <c r="A9" s="128" t="s">
        <v>272</v>
      </c>
      <c r="B9" s="102" t="s">
        <v>271</v>
      </c>
      <c r="C9" s="69">
        <v>2421</v>
      </c>
      <c r="D9" s="78"/>
      <c r="E9" s="78"/>
    </row>
    <row r="10" spans="1:5" ht="66.75" customHeight="1">
      <c r="A10" s="32" t="s">
        <v>156</v>
      </c>
      <c r="B10" s="138" t="s">
        <v>273</v>
      </c>
      <c r="C10" s="69">
        <v>657.9</v>
      </c>
      <c r="D10" s="78"/>
      <c r="E10" s="78"/>
    </row>
    <row r="11" spans="1:5" ht="83.25" customHeight="1">
      <c r="A11" s="120" t="s">
        <v>157</v>
      </c>
      <c r="B11" s="138" t="s">
        <v>274</v>
      </c>
      <c r="C11" s="69">
        <v>657.9</v>
      </c>
      <c r="D11" s="78"/>
      <c r="E11" s="78"/>
    </row>
    <row r="12" spans="1:5" ht="72" customHeight="1">
      <c r="A12" s="120" t="s">
        <v>158</v>
      </c>
      <c r="B12" s="138" t="s">
        <v>275</v>
      </c>
      <c r="C12" s="69">
        <v>657.9</v>
      </c>
      <c r="D12" s="78"/>
      <c r="E12" s="78"/>
    </row>
    <row r="13" spans="1:5" ht="64.5" customHeight="1">
      <c r="A13" s="120" t="s">
        <v>159</v>
      </c>
      <c r="B13" s="102" t="s">
        <v>276</v>
      </c>
      <c r="C13" s="69">
        <v>657.9</v>
      </c>
      <c r="D13" s="78"/>
      <c r="E13" s="78"/>
    </row>
    <row r="14" spans="1:5" ht="16.5" customHeight="1">
      <c r="A14" s="62" t="s">
        <v>286</v>
      </c>
      <c r="B14" s="60" t="s">
        <v>68</v>
      </c>
      <c r="C14" s="69">
        <v>876</v>
      </c>
      <c r="D14" s="83"/>
      <c r="E14" s="83"/>
    </row>
    <row r="15" spans="1:5" ht="51" customHeight="1">
      <c r="A15" s="62" t="s">
        <v>285</v>
      </c>
      <c r="B15" s="128" t="s">
        <v>277</v>
      </c>
      <c r="C15" s="69">
        <v>662</v>
      </c>
      <c r="D15" s="78"/>
      <c r="E15" s="78"/>
    </row>
    <row r="16" spans="1:5" ht="37.5" customHeight="1">
      <c r="A16" s="62" t="s">
        <v>278</v>
      </c>
      <c r="B16" s="128" t="s">
        <v>280</v>
      </c>
      <c r="C16" s="69">
        <v>1830</v>
      </c>
      <c r="D16" s="78"/>
      <c r="E16" s="78"/>
    </row>
    <row r="17" spans="1:5" ht="35.25" customHeight="1">
      <c r="A17" s="62" t="s">
        <v>284</v>
      </c>
      <c r="B17" s="128" t="s">
        <v>279</v>
      </c>
      <c r="C17" s="69">
        <v>4246</v>
      </c>
      <c r="D17" s="78"/>
      <c r="E17" s="78"/>
    </row>
    <row r="18" spans="1:8" ht="66" customHeight="1">
      <c r="A18" s="156" t="s">
        <v>69</v>
      </c>
      <c r="B18" s="151" t="s">
        <v>70</v>
      </c>
      <c r="C18" s="157">
        <v>220</v>
      </c>
      <c r="D18" s="154"/>
      <c r="E18" s="154"/>
      <c r="H18" t="s">
        <v>287</v>
      </c>
    </row>
    <row r="19" spans="1:5" ht="15.75" customHeight="1" hidden="1">
      <c r="A19" s="156"/>
      <c r="B19" s="151"/>
      <c r="C19" s="157"/>
      <c r="D19" s="154"/>
      <c r="E19" s="154"/>
    </row>
    <row r="20" spans="1:5" ht="15.75">
      <c r="A20" s="61" t="s">
        <v>71</v>
      </c>
      <c r="B20" s="63" t="s">
        <v>72</v>
      </c>
      <c r="C20" s="65">
        <f>C21+C22+C23</f>
        <v>1931.1000000000001</v>
      </c>
      <c r="D20" s="86"/>
      <c r="E20" s="70"/>
    </row>
    <row r="21" spans="1:5" ht="33" customHeight="1">
      <c r="A21" s="62" t="s">
        <v>90</v>
      </c>
      <c r="B21" s="60" t="s">
        <v>91</v>
      </c>
      <c r="C21" s="23">
        <v>1736.9</v>
      </c>
      <c r="D21" s="83"/>
      <c r="E21" s="83"/>
    </row>
    <row r="22" spans="1:5" ht="36" customHeight="1">
      <c r="A22" s="62" t="s">
        <v>79</v>
      </c>
      <c r="B22" s="60" t="s">
        <v>80</v>
      </c>
      <c r="C22" s="23">
        <v>190.4</v>
      </c>
      <c r="D22" s="78"/>
      <c r="E22" s="78"/>
    </row>
    <row r="23" spans="1:5" ht="31.5" customHeight="1">
      <c r="A23" s="62" t="s">
        <v>83</v>
      </c>
      <c r="B23" s="60" t="s">
        <v>84</v>
      </c>
      <c r="C23" s="23">
        <v>3.8</v>
      </c>
      <c r="D23" s="83"/>
      <c r="E23" s="83"/>
    </row>
    <row r="24" spans="1:5" ht="20.25" customHeight="1">
      <c r="A24" s="63" t="s">
        <v>85</v>
      </c>
      <c r="B24" s="63"/>
      <c r="C24" s="68">
        <v>14817.7</v>
      </c>
      <c r="D24" s="83"/>
      <c r="E24" s="83"/>
    </row>
    <row r="25" spans="1:5" ht="28.5" customHeight="1">
      <c r="A25" s="155" t="s">
        <v>103</v>
      </c>
      <c r="B25" s="155"/>
      <c r="C25" s="23"/>
      <c r="D25" s="83"/>
      <c r="E25" s="83"/>
    </row>
    <row r="26" spans="1:5" ht="16.5" customHeight="1">
      <c r="A26" s="1" t="s">
        <v>60</v>
      </c>
      <c r="B26" s="24" t="s">
        <v>104</v>
      </c>
      <c r="C26" s="68"/>
      <c r="D26" s="78"/>
      <c r="E26" s="86"/>
    </row>
    <row r="27" spans="1:5" ht="74.25" customHeight="1">
      <c r="A27" s="130"/>
      <c r="B27" s="130"/>
      <c r="C27" s="153"/>
      <c r="D27" s="153"/>
      <c r="E27" s="129"/>
    </row>
    <row r="28" spans="1:5" ht="15.75">
      <c r="A28" s="1"/>
      <c r="B28" s="1"/>
      <c r="C28" s="2"/>
      <c r="D28" s="2"/>
      <c r="E28" s="2"/>
    </row>
  </sheetData>
  <sheetProtection/>
  <mergeCells count="12">
    <mergeCell ref="B1:E1"/>
    <mergeCell ref="E18:E19"/>
    <mergeCell ref="A18:A19"/>
    <mergeCell ref="B18:B19"/>
    <mergeCell ref="C18:C19"/>
    <mergeCell ref="B2:E2"/>
    <mergeCell ref="C27:D27"/>
    <mergeCell ref="D18:D19"/>
    <mergeCell ref="A25:B25"/>
    <mergeCell ref="B3:E3"/>
    <mergeCell ref="B4:E4"/>
    <mergeCell ref="A5:C5"/>
  </mergeCells>
  <printOptions/>
  <pageMargins left="0.5118110236220472" right="0" top="0" bottom="0" header="0" footer="0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24.125" style="0" customWidth="1"/>
    <col min="2" max="2" width="55.75390625" style="0" customWidth="1"/>
    <col min="3" max="3" width="17.125" style="0" customWidth="1"/>
    <col min="4" max="4" width="1.25" style="0" customWidth="1"/>
    <col min="5" max="5" width="4.375" style="0" hidden="1" customWidth="1"/>
  </cols>
  <sheetData>
    <row r="1" spans="1:5" ht="15.75">
      <c r="A1" s="1"/>
      <c r="B1" s="142" t="s">
        <v>154</v>
      </c>
      <c r="C1" s="142"/>
      <c r="D1" s="142"/>
      <c r="E1" s="142"/>
    </row>
    <row r="2" spans="1:5" ht="15.75">
      <c r="A2" s="142" t="s">
        <v>294</v>
      </c>
      <c r="B2" s="142"/>
      <c r="C2" s="142"/>
      <c r="D2" s="142"/>
      <c r="E2" s="142"/>
    </row>
    <row r="3" spans="1:5" ht="15.75">
      <c r="A3" s="142" t="s">
        <v>290</v>
      </c>
      <c r="B3" s="142"/>
      <c r="C3" s="142"/>
      <c r="D3" s="142"/>
      <c r="E3" s="142"/>
    </row>
    <row r="4" spans="1:5" ht="15.75">
      <c r="A4" s="24"/>
      <c r="B4" s="142" t="s">
        <v>295</v>
      </c>
      <c r="C4" s="142"/>
      <c r="D4" s="142"/>
      <c r="E4" s="24"/>
    </row>
    <row r="5" spans="1:5" ht="15.75">
      <c r="A5" s="143" t="s">
        <v>153</v>
      </c>
      <c r="B5" s="143"/>
      <c r="C5" s="143"/>
      <c r="D5" s="24"/>
      <c r="E5" s="24"/>
    </row>
    <row r="6" spans="1:12" ht="15.75">
      <c r="A6" s="143" t="s">
        <v>267</v>
      </c>
      <c r="B6" s="143"/>
      <c r="C6" s="143"/>
      <c r="D6" s="143"/>
      <c r="E6" s="143"/>
      <c r="J6" s="64"/>
      <c r="K6" s="64"/>
      <c r="L6" s="64"/>
    </row>
    <row r="7" spans="1:12" ht="18" customHeight="1">
      <c r="A7" s="45"/>
      <c r="B7" s="45"/>
      <c r="C7" s="47" t="s">
        <v>98</v>
      </c>
      <c r="D7" s="45"/>
      <c r="E7" s="47" t="s">
        <v>95</v>
      </c>
      <c r="H7" s="88"/>
      <c r="I7" s="64"/>
      <c r="J7" s="64"/>
      <c r="K7" s="64"/>
      <c r="L7" s="64"/>
    </row>
    <row r="8" spans="1:12" ht="24" customHeight="1">
      <c r="A8" s="66" t="s">
        <v>96</v>
      </c>
      <c r="B8" s="66" t="s">
        <v>97</v>
      </c>
      <c r="C8" s="66" t="s">
        <v>18</v>
      </c>
      <c r="D8" s="95"/>
      <c r="E8" s="94"/>
      <c r="I8" s="64"/>
      <c r="J8" s="64"/>
      <c r="K8" s="64"/>
      <c r="L8" s="64"/>
    </row>
    <row r="9" spans="1:12" ht="20.25" customHeight="1">
      <c r="A9" s="70" t="s">
        <v>71</v>
      </c>
      <c r="B9" s="65" t="s">
        <v>72</v>
      </c>
      <c r="C9" s="65">
        <f>C11+C14</f>
        <v>1931.1000000000001</v>
      </c>
      <c r="D9" s="86"/>
      <c r="E9" s="86"/>
      <c r="I9" s="158"/>
      <c r="J9" s="158"/>
      <c r="K9" s="158"/>
      <c r="L9" s="158"/>
    </row>
    <row r="10" spans="1:12" ht="45.75" customHeight="1">
      <c r="A10" s="23" t="s">
        <v>73</v>
      </c>
      <c r="B10" s="23" t="s">
        <v>74</v>
      </c>
      <c r="C10" s="23">
        <f>C9</f>
        <v>1931.1000000000001</v>
      </c>
      <c r="D10" s="78"/>
      <c r="E10" s="78"/>
      <c r="I10" s="158"/>
      <c r="J10" s="158"/>
      <c r="K10" s="158"/>
      <c r="L10" s="158"/>
    </row>
    <row r="11" spans="1:12" ht="33.75" customHeight="1">
      <c r="A11" s="23" t="s">
        <v>86</v>
      </c>
      <c r="B11" s="23" t="s">
        <v>87</v>
      </c>
      <c r="C11" s="23">
        <v>1736.9</v>
      </c>
      <c r="D11" s="83"/>
      <c r="E11" s="83"/>
      <c r="I11" s="64"/>
      <c r="J11" s="64"/>
      <c r="K11" s="64"/>
      <c r="L11" s="64"/>
    </row>
    <row r="12" spans="1:12" ht="23.25" customHeight="1">
      <c r="A12" s="23" t="s">
        <v>88</v>
      </c>
      <c r="B12" s="23" t="s">
        <v>89</v>
      </c>
      <c r="C12" s="23">
        <f>C11</f>
        <v>1736.9</v>
      </c>
      <c r="D12" s="83"/>
      <c r="E12" s="83"/>
      <c r="J12" s="158"/>
      <c r="K12" s="158"/>
      <c r="L12" s="158"/>
    </row>
    <row r="13" spans="1:12" ht="32.25" customHeight="1">
      <c r="A13" s="23" t="s">
        <v>90</v>
      </c>
      <c r="B13" s="23" t="s">
        <v>91</v>
      </c>
      <c r="C13" s="23">
        <f>C11</f>
        <v>1736.9</v>
      </c>
      <c r="D13" s="83"/>
      <c r="E13" s="83"/>
      <c r="I13" s="158"/>
      <c r="J13" s="158"/>
      <c r="K13" s="158"/>
      <c r="L13" s="158"/>
    </row>
    <row r="14" spans="1:12" ht="39.75" customHeight="1">
      <c r="A14" s="23" t="s">
        <v>75</v>
      </c>
      <c r="B14" s="23" t="s">
        <v>76</v>
      </c>
      <c r="C14" s="23">
        <f>C15+C17</f>
        <v>194.20000000000002</v>
      </c>
      <c r="D14" s="78"/>
      <c r="E14" s="83"/>
      <c r="I14" s="158"/>
      <c r="J14" s="158"/>
      <c r="K14" s="158"/>
      <c r="L14" s="158"/>
    </row>
    <row r="15" spans="1:12" ht="52.5" customHeight="1">
      <c r="A15" s="23" t="s">
        <v>77</v>
      </c>
      <c r="B15" s="23" t="s">
        <v>78</v>
      </c>
      <c r="C15" s="23">
        <v>190.4</v>
      </c>
      <c r="D15" s="78"/>
      <c r="E15" s="83"/>
      <c r="I15" s="158"/>
      <c r="J15" s="158"/>
      <c r="K15" s="158"/>
      <c r="L15" s="158"/>
    </row>
    <row r="16" spans="1:5" ht="51" customHeight="1">
      <c r="A16" s="23" t="s">
        <v>79</v>
      </c>
      <c r="B16" s="23" t="s">
        <v>80</v>
      </c>
      <c r="C16" s="23">
        <f>C15</f>
        <v>190.4</v>
      </c>
      <c r="D16" s="78"/>
      <c r="E16" s="78"/>
    </row>
    <row r="17" spans="1:5" ht="48.75" customHeight="1">
      <c r="A17" s="23" t="s">
        <v>81</v>
      </c>
      <c r="B17" s="23" t="s">
        <v>82</v>
      </c>
      <c r="C17" s="23">
        <v>3.8</v>
      </c>
      <c r="D17" s="83"/>
      <c r="E17" s="83"/>
    </row>
    <row r="18" spans="1:5" ht="48" customHeight="1">
      <c r="A18" s="23" t="s">
        <v>83</v>
      </c>
      <c r="B18" s="23" t="s">
        <v>84</v>
      </c>
      <c r="C18" s="23">
        <f>C17</f>
        <v>3.8</v>
      </c>
      <c r="D18" s="83"/>
      <c r="E18" s="83"/>
    </row>
    <row r="19" spans="1:5" ht="15.75" customHeight="1">
      <c r="A19" s="1"/>
      <c r="B19" s="1"/>
      <c r="C19" s="155"/>
      <c r="D19" s="155"/>
      <c r="E19" s="155"/>
    </row>
    <row r="20" spans="1:5" ht="21.75" customHeight="1">
      <c r="A20" s="1" t="s">
        <v>103</v>
      </c>
      <c r="B20" s="1"/>
      <c r="C20" s="155"/>
      <c r="D20" s="155"/>
      <c r="E20" s="155"/>
    </row>
    <row r="21" spans="1:3" ht="24" customHeight="1">
      <c r="A21" s="141" t="s">
        <v>60</v>
      </c>
      <c r="B21" s="141"/>
      <c r="C21" s="107" t="s">
        <v>104</v>
      </c>
    </row>
    <row r="22" spans="1:5" ht="15.75">
      <c r="A22" s="1"/>
      <c r="B22" s="1"/>
      <c r="C22" s="1"/>
      <c r="D22" s="1"/>
      <c r="E22" s="1"/>
    </row>
    <row r="23" spans="1:5" ht="15.75">
      <c r="A23" s="1"/>
      <c r="B23" s="1"/>
      <c r="C23" s="155"/>
      <c r="D23" s="155"/>
      <c r="E23" s="155"/>
    </row>
    <row r="24" spans="1:5" ht="15.75">
      <c r="A24" s="1"/>
      <c r="B24" s="1"/>
      <c r="C24" s="1"/>
      <c r="D24" s="1"/>
      <c r="E24" s="1"/>
    </row>
    <row r="25" spans="1:5" ht="15.75">
      <c r="A25" s="1"/>
      <c r="B25" s="1"/>
      <c r="C25" s="1"/>
      <c r="D25" s="1"/>
      <c r="E25" s="1"/>
    </row>
  </sheetData>
  <sheetProtection/>
  <mergeCells count="16">
    <mergeCell ref="B1:E1"/>
    <mergeCell ref="A2:E2"/>
    <mergeCell ref="A3:E3"/>
    <mergeCell ref="A5:C5"/>
    <mergeCell ref="I15:L15"/>
    <mergeCell ref="I14:L14"/>
    <mergeCell ref="J12:L12"/>
    <mergeCell ref="I13:L13"/>
    <mergeCell ref="I9:L9"/>
    <mergeCell ref="I10:L10"/>
    <mergeCell ref="B4:D4"/>
    <mergeCell ref="C23:E23"/>
    <mergeCell ref="C20:E20"/>
    <mergeCell ref="C19:E19"/>
    <mergeCell ref="A6:E6"/>
    <mergeCell ref="A21:B21"/>
  </mergeCells>
  <printOptions/>
  <pageMargins left="0.9055118110236221" right="0" top="0" bottom="0" header="0" footer="0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C4" sqref="C4:E4"/>
    </sheetView>
  </sheetViews>
  <sheetFormatPr defaultColWidth="9.00390625" defaultRowHeight="12.75"/>
  <cols>
    <col min="1" max="1" width="5.875" style="0" customWidth="1"/>
    <col min="2" max="2" width="9.375" style="0" customWidth="1"/>
    <col min="3" max="3" width="24.25390625" style="0" customWidth="1"/>
    <col min="4" max="4" width="34.625" style="0" customWidth="1"/>
    <col min="5" max="5" width="14.125" style="0" customWidth="1"/>
  </cols>
  <sheetData>
    <row r="1" spans="1:5" ht="15.75">
      <c r="A1" s="1"/>
      <c r="B1" s="1"/>
      <c r="C1" s="24"/>
      <c r="D1" s="142" t="s">
        <v>184</v>
      </c>
      <c r="E1" s="142"/>
    </row>
    <row r="2" spans="1:5" ht="15.75">
      <c r="A2" s="1"/>
      <c r="B2" s="1"/>
      <c r="C2" s="142" t="s">
        <v>292</v>
      </c>
      <c r="D2" s="142"/>
      <c r="E2" s="142"/>
    </row>
    <row r="3" spans="1:5" ht="15.75">
      <c r="A3" s="1"/>
      <c r="B3" s="1"/>
      <c r="C3" s="142" t="s">
        <v>290</v>
      </c>
      <c r="D3" s="142"/>
      <c r="E3" s="142"/>
    </row>
    <row r="4" spans="1:5" ht="15.75">
      <c r="A4" s="1"/>
      <c r="B4" s="1"/>
      <c r="C4" s="142" t="s">
        <v>291</v>
      </c>
      <c r="D4" s="142"/>
      <c r="E4" s="142"/>
    </row>
    <row r="5" spans="1:5" ht="38.25" customHeight="1">
      <c r="A5" s="1"/>
      <c r="B5" s="146" t="s">
        <v>183</v>
      </c>
      <c r="C5" s="146"/>
      <c r="D5" s="146"/>
      <c r="E5" s="1"/>
    </row>
    <row r="6" spans="1:5" ht="15.75">
      <c r="A6" s="1"/>
      <c r="B6" s="1"/>
      <c r="C6" s="1"/>
      <c r="D6" s="1"/>
      <c r="E6" s="1"/>
    </row>
    <row r="7" spans="1:5" ht="12.75">
      <c r="A7" s="166" t="s">
        <v>0</v>
      </c>
      <c r="B7" s="166" t="s">
        <v>168</v>
      </c>
      <c r="C7" s="166" t="s">
        <v>169</v>
      </c>
      <c r="D7" s="166" t="s">
        <v>170</v>
      </c>
      <c r="E7" s="166" t="s">
        <v>171</v>
      </c>
    </row>
    <row r="8" spans="1:5" ht="12.75">
      <c r="A8" s="167"/>
      <c r="B8" s="167"/>
      <c r="C8" s="167"/>
      <c r="D8" s="167"/>
      <c r="E8" s="167"/>
    </row>
    <row r="9" spans="1:5" ht="43.5" customHeight="1">
      <c r="A9" s="168"/>
      <c r="B9" s="168"/>
      <c r="C9" s="168"/>
      <c r="D9" s="168"/>
      <c r="E9" s="168"/>
    </row>
    <row r="10" spans="1:5" ht="125.25" customHeight="1">
      <c r="A10" s="159">
        <v>1</v>
      </c>
      <c r="B10" s="159">
        <v>992</v>
      </c>
      <c r="C10" s="159" t="s">
        <v>69</v>
      </c>
      <c r="D10" s="161" t="s">
        <v>172</v>
      </c>
      <c r="E10" s="163">
        <v>100</v>
      </c>
    </row>
    <row r="11" spans="1:5" ht="10.5" customHeight="1">
      <c r="A11" s="160"/>
      <c r="B11" s="160"/>
      <c r="C11" s="160"/>
      <c r="D11" s="162"/>
      <c r="E11" s="164"/>
    </row>
    <row r="12" spans="1:5" ht="65.25" customHeight="1">
      <c r="A12" s="125">
        <v>2</v>
      </c>
      <c r="B12" s="125">
        <v>992</v>
      </c>
      <c r="C12" s="125" t="s">
        <v>173</v>
      </c>
      <c r="D12" s="126" t="s">
        <v>174</v>
      </c>
      <c r="E12" s="127">
        <v>100</v>
      </c>
    </row>
    <row r="13" spans="1:5" ht="37.5" customHeight="1">
      <c r="A13" s="125">
        <v>3</v>
      </c>
      <c r="B13" s="123">
        <v>992</v>
      </c>
      <c r="C13" s="124" t="s">
        <v>175</v>
      </c>
      <c r="D13" s="121" t="s">
        <v>176</v>
      </c>
      <c r="E13" s="122">
        <v>100</v>
      </c>
    </row>
    <row r="14" spans="1:5" ht="81" customHeight="1">
      <c r="A14" s="125">
        <v>4</v>
      </c>
      <c r="B14" s="125">
        <v>992</v>
      </c>
      <c r="C14" s="125" t="s">
        <v>177</v>
      </c>
      <c r="D14" s="126" t="s">
        <v>178</v>
      </c>
      <c r="E14" s="122">
        <v>100</v>
      </c>
    </row>
    <row r="15" spans="1:5" ht="51" customHeight="1">
      <c r="A15" s="125">
        <v>5</v>
      </c>
      <c r="B15" s="125">
        <v>992</v>
      </c>
      <c r="C15" s="125" t="s">
        <v>179</v>
      </c>
      <c r="D15" s="126" t="s">
        <v>180</v>
      </c>
      <c r="E15" s="127">
        <v>100</v>
      </c>
    </row>
    <row r="16" spans="1:5" ht="47.25" customHeight="1">
      <c r="A16" s="125">
        <v>6</v>
      </c>
      <c r="B16" s="125">
        <v>992</v>
      </c>
      <c r="C16" s="125" t="s">
        <v>181</v>
      </c>
      <c r="D16" s="126" t="s">
        <v>182</v>
      </c>
      <c r="E16" s="122">
        <v>100</v>
      </c>
    </row>
    <row r="17" spans="1:5" ht="15.75">
      <c r="A17" s="1"/>
      <c r="B17" s="1"/>
      <c r="C17" s="1"/>
      <c r="D17" s="1"/>
      <c r="E17" s="1"/>
    </row>
    <row r="18" spans="1:5" ht="15.75">
      <c r="A18" s="1" t="s">
        <v>103</v>
      </c>
      <c r="B18" s="1"/>
      <c r="C18" s="1"/>
      <c r="D18" s="1"/>
      <c r="E18" s="1"/>
    </row>
    <row r="19" spans="1:5" ht="15.75">
      <c r="A19" s="1" t="s">
        <v>60</v>
      </c>
      <c r="B19" s="1"/>
      <c r="C19" s="1"/>
      <c r="D19" s="165" t="s">
        <v>104</v>
      </c>
      <c r="E19" s="165"/>
    </row>
    <row r="20" spans="1:5" ht="12.75">
      <c r="A20" s="2"/>
      <c r="B20" s="2"/>
      <c r="C20" s="2"/>
      <c r="D20" s="2"/>
      <c r="E20" s="2"/>
    </row>
    <row r="21" spans="1:5" ht="12.75">
      <c r="A21" s="2"/>
      <c r="B21" s="2"/>
      <c r="C21" s="2"/>
      <c r="D21" s="2"/>
      <c r="E21" s="2"/>
    </row>
  </sheetData>
  <sheetProtection/>
  <mergeCells count="16">
    <mergeCell ref="C2:E2"/>
    <mergeCell ref="D1:E1"/>
    <mergeCell ref="C4:E4"/>
    <mergeCell ref="A7:A9"/>
    <mergeCell ref="B7:B9"/>
    <mergeCell ref="C7:C9"/>
    <mergeCell ref="D7:D9"/>
    <mergeCell ref="E7:E9"/>
    <mergeCell ref="C3:E3"/>
    <mergeCell ref="C10:C11"/>
    <mergeCell ref="D10:D11"/>
    <mergeCell ref="E10:E11"/>
    <mergeCell ref="B5:D5"/>
    <mergeCell ref="D19:E19"/>
    <mergeCell ref="A10:A11"/>
    <mergeCell ref="B10:B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sidykin</dc:creator>
  <cp:keywords/>
  <dc:description/>
  <cp:lastModifiedBy>Gl_buh</cp:lastModifiedBy>
  <cp:lastPrinted>2015-12-03T08:27:56Z</cp:lastPrinted>
  <dcterms:created xsi:type="dcterms:W3CDTF">2006-11-15T11:51:42Z</dcterms:created>
  <dcterms:modified xsi:type="dcterms:W3CDTF">2015-12-03T12:58:26Z</dcterms:modified>
  <cp:category/>
  <cp:version/>
  <cp:contentType/>
  <cp:contentStatus/>
</cp:coreProperties>
</file>